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ityoflawrence-my.sharepoint.com/personal/smevans_cityoflawrence_org/Documents/"/>
    </mc:Choice>
  </mc:AlternateContent>
  <xr:revisionPtr revIDLastSave="2" documentId="8_{F7A76B3D-5483-4051-AAF7-8A8B1FCBAD01}" xr6:coauthVersionLast="47" xr6:coauthVersionMax="47" xr10:uidLastSave="{EDE92934-B099-470D-9B96-429CBC3E3D94}"/>
  <bookViews>
    <workbookView xWindow="28680" yWindow="-120" windowWidth="29040" windowHeight="15840" xr2:uid="{E65345A6-CA71-418A-B6E7-10574569032F}"/>
  </bookViews>
  <sheets>
    <sheet name="BOW Final Resul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6" i="1" l="1"/>
  <c r="V16" i="1"/>
  <c r="X16" i="1" s="1"/>
  <c r="W15" i="1"/>
  <c r="X15" i="1" s="1"/>
  <c r="V15" i="1"/>
  <c r="W14" i="1"/>
  <c r="X14" i="1" s="1"/>
  <c r="V14" i="1"/>
  <c r="W13" i="1"/>
  <c r="X13" i="1" s="1"/>
  <c r="V13" i="1"/>
  <c r="W12" i="1"/>
  <c r="X12" i="1" s="1"/>
  <c r="V12" i="1"/>
  <c r="W11" i="1"/>
  <c r="X11" i="1" s="1"/>
  <c r="V11" i="1"/>
  <c r="W10" i="1"/>
  <c r="X10" i="1" s="1"/>
  <c r="V10" i="1"/>
  <c r="W9" i="1"/>
  <c r="AA9" i="1" s="1"/>
  <c r="V9" i="1"/>
  <c r="W8" i="1"/>
  <c r="X8" i="1" s="1"/>
  <c r="AA8" i="1" s="1"/>
  <c r="V8" i="1"/>
  <c r="W7" i="1"/>
  <c r="X7" i="1" s="1"/>
  <c r="V7" i="1"/>
  <c r="W6" i="1"/>
  <c r="X6" i="1" s="1"/>
  <c r="AA6" i="1" s="1"/>
  <c r="V6" i="1"/>
  <c r="W5" i="1"/>
  <c r="X5" i="1" s="1"/>
  <c r="V5" i="1"/>
  <c r="W4" i="1"/>
  <c r="AA4" i="1" s="1"/>
  <c r="V4" i="1"/>
  <c r="W3" i="1"/>
  <c r="AA3" i="1" s="1"/>
  <c r="V3" i="1"/>
  <c r="W2" i="1"/>
  <c r="X2" i="1" s="1"/>
  <c r="V2" i="1"/>
  <c r="X3" i="1" l="1"/>
  <c r="X4" i="1"/>
  <c r="X9" i="1"/>
  <c r="AA2" i="1"/>
  <c r="AA5" i="1"/>
  <c r="AA7" i="1"/>
  <c r="AA10" i="1"/>
  <c r="AA11" i="1"/>
  <c r="AA12" i="1"/>
  <c r="AA13" i="1"/>
  <c r="AA14" i="1"/>
  <c r="AA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Evans, Scott</author>
  </authors>
  <commentList>
    <comment ref="A16" authorId="0" shapeId="0" xr:uid="{8746701D-51BF-4C5E-ADBD-226E09E2A697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B16" authorId="0" shapeId="0" xr:uid="{A25DFC93-5EE4-4DE2-B57B-A764D80D8A7E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C16" authorId="0" shapeId="0" xr:uid="{3BF16E07-B811-4E5B-B097-479EA50F009C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D16" authorId="0" shapeId="0" xr:uid="{BBE85CCD-E0A7-4FA6-9775-7EC9310DBA92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E16" authorId="0" shapeId="0" xr:uid="{0D41FA18-9DF3-49A1-97FE-A9820A05CA03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F16" authorId="0" shapeId="0" xr:uid="{CC3A40FE-14D2-49C2-8EAC-08D6587C8AE5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G16" authorId="0" shapeId="0" xr:uid="{CE6C494F-BADB-4785-B426-21C46594CF3F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H16" authorId="0" shapeId="0" xr:uid="{D263D57C-B880-428B-9297-9D537771E815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I16" authorId="0" shapeId="0" xr:uid="{DD6568EC-1C81-4029-A39B-64E97F7A4357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J16" authorId="0" shapeId="0" xr:uid="{9B97B518-0DE4-4F55-A76B-0DC1BA75D154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K16" authorId="0" shapeId="0" xr:uid="{1EA32196-44D8-4527-B091-BB2CDDFFA168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L16" authorId="0" shapeId="0" xr:uid="{69695B47-3648-48EE-8FDB-665AA3719DB7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M16" authorId="0" shapeId="0" xr:uid="{A516BAC9-3901-4D31-9BE1-20AA98E961E1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N16" authorId="0" shapeId="0" xr:uid="{A08AB4BA-54E5-455E-9850-17C9FD403B37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Q16" authorId="0" shapeId="0" xr:uid="{CEBF9AC4-C6E5-420D-8243-0E0B63910879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R16" authorId="0" shapeId="0" xr:uid="{E6DEA5B1-1B9E-48D4-AFFE-3768CDE2386F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T16" authorId="0" shapeId="0" xr:uid="{57636E02-0F33-4746-8F53-0DD1587099D9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U16" authorId="0" shapeId="0" xr:uid="{EFAFC66E-C17D-462E-968E-C18B59121A66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V16" authorId="0" shapeId="0" xr:uid="{67FA4390-883B-4361-8638-6E108762D165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W16" authorId="0" shapeId="0" xr:uid="{3459061D-05D9-49F1-93FA-B2DBFD8A7E45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X16" authorId="0" shapeId="0" xr:uid="{5BB3AEE8-EFC4-4A09-9581-A539C1BEAB5B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Y16" authorId="0" shapeId="0" xr:uid="{63D12B82-63D3-4D33-A9DC-9673E825CB00}">
      <text>
        <r>
          <rPr>
            <b/>
            <sz val="9"/>
            <color indexed="81"/>
            <rFont val="Tahoma"/>
            <family val="2"/>
          </rPr>
          <t>Evans, Scott:</t>
        </r>
        <r>
          <rPr>
            <sz val="9"/>
            <color indexed="81"/>
            <rFont val="Tahoma"/>
            <family val="2"/>
          </rPr>
          <t xml:space="preserve">
Interview score did not meet standards set by Merit Commission.</t>
        </r>
      </text>
    </comment>
    <comment ref="A17" authorId="0" shapeId="0" xr:uid="{598D3F8A-CBF5-4736-BB67-B0B36160ED3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Dontaye decided to apply for the reserve division.</t>
        </r>
      </text>
    </comment>
    <comment ref="D17" authorId="0" shapeId="0" xr:uid="{5FF5CBAB-8145-4EC2-8C1E-C8419FD8F2E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Dontaye decided to apply for the reserve division.</t>
        </r>
      </text>
    </comment>
    <comment ref="E17" authorId="0" shapeId="0" xr:uid="{39120ED7-BE2A-4D8E-ACCD-649F8C452AB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Dontaye decided to apply for the reserve division.</t>
        </r>
      </text>
    </comment>
    <comment ref="F17" authorId="0" shapeId="0" xr:uid="{65DE44CD-9D6A-4E9D-897B-47BFA0248BB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Dontaye decided to apply for the reserve division.</t>
        </r>
      </text>
    </comment>
    <comment ref="G17" authorId="0" shapeId="0" xr:uid="{E176A64F-7A42-4019-B6B6-B31F3356F10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Dontaye decided to apply for the reserve division.</t>
        </r>
      </text>
    </comment>
    <comment ref="H17" authorId="0" shapeId="0" xr:uid="{72E52B7A-04A8-4BF6-A135-E18E829EEA6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Dontaye decided to apply for the reserve division.</t>
        </r>
      </text>
    </comment>
    <comment ref="I17" authorId="0" shapeId="0" xr:uid="{7837C90F-5B69-4FD2-887C-6B1899EA48D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Dontaye decided to apply for the reserve division.</t>
        </r>
      </text>
    </comment>
    <comment ref="J17" authorId="0" shapeId="0" xr:uid="{8E0ACA15-CE6F-45B3-A508-01A9414F652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Dontaye decided to apply for the reserve division.</t>
        </r>
      </text>
    </comment>
    <comment ref="K17" authorId="0" shapeId="0" xr:uid="{B4B7C783-86C9-4750-8839-266D53D5557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Dontaye decided to apply for the reserve division.</t>
        </r>
      </text>
    </comment>
    <comment ref="L17" authorId="0" shapeId="0" xr:uid="{B497A1E7-FD94-433D-AA6E-2F349098735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Dontaye decided to apply for the reserve division.</t>
        </r>
      </text>
    </comment>
    <comment ref="M17" authorId="0" shapeId="0" xr:uid="{84EE1381-7679-4C2B-8415-D897FCC2F8B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Dontaye decided to apply for the reserve division.</t>
        </r>
      </text>
    </comment>
    <comment ref="N17" authorId="0" shapeId="0" xr:uid="{6D48A98A-17E0-4196-B5C7-B5EAF700A3B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Dontaye decided to apply for the reserve division.</t>
        </r>
      </text>
    </comment>
    <comment ref="Q17" authorId="0" shapeId="0" xr:uid="{A352E04E-7804-4AF9-9D91-61E561AB445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Dontaye decided to apply for the reserve division.</t>
        </r>
      </text>
    </comment>
    <comment ref="R17" authorId="0" shapeId="0" xr:uid="{B6336181-2F45-4AED-A8B9-35006B689D0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Dontaye decided to apply for the reserve division.</t>
        </r>
      </text>
    </comment>
    <comment ref="A18" authorId="0" shapeId="0" xr:uid="{109D4A69-C0FF-4CF4-B309-EAB773E9D77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D18" authorId="0" shapeId="0" xr:uid="{62F7B0C3-4598-4ED4-92AA-CAD07F9C79E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E18" authorId="0" shapeId="0" xr:uid="{61E11D3B-23ED-4AC2-B868-8336BA77BF2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F18" authorId="0" shapeId="0" xr:uid="{7DF737C4-0DDE-4FC4-8F21-B7B91A1B864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G18" authorId="0" shapeId="0" xr:uid="{6E0468F5-74B7-4BF4-B8F8-80730B5180D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H18" authorId="0" shapeId="0" xr:uid="{F366E81D-599C-440A-A743-F49F4294014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I18" authorId="0" shapeId="0" xr:uid="{B2FB1F57-987E-4CB4-A960-E414F4A737F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J18" authorId="0" shapeId="0" xr:uid="{DFEBD60C-95C0-4294-BD5A-EC0ACF8BB46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K18" authorId="0" shapeId="0" xr:uid="{F12A48E9-E3FB-42F1-B2CD-65134CE5118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L18" authorId="0" shapeId="0" xr:uid="{059961CD-2406-462A-BE38-6082C42BEB9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M18" authorId="0" shapeId="0" xr:uid="{605FFA9D-9251-4C59-9932-0055A6C6D79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N18" authorId="0" shapeId="0" xr:uid="{09B0C031-0B73-4937-9E06-4F64EAC0409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Q18" authorId="0" shapeId="0" xr:uid="{B8A17236-2A13-4A33-AFD1-C1876AFC890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R18" authorId="0" shapeId="0" xr:uid="{6CEE99E4-55EF-49E7-AA4A-BD3124C2F45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A19" authorId="0" shapeId="0" xr:uid="{16B56609-3FD5-4595-8E7C-CCE9D8CA180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Did not meet minimum standards set by merit commission.</t>
        </r>
      </text>
    </comment>
    <comment ref="D19" authorId="0" shapeId="0" xr:uid="{DF1CF66E-47FD-4170-91DF-C74CC270A17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E19" authorId="0" shapeId="0" xr:uid="{96125CAB-470F-4DB7-87C1-EC43FA84C67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F19" authorId="0" shapeId="0" xr:uid="{A6FE644A-0F58-4B31-B599-6A284D729B5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G19" authorId="0" shapeId="0" xr:uid="{A2342BBD-C0C7-41E1-A5D4-FE1A9216A14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H19" authorId="0" shapeId="0" xr:uid="{17FD128F-734A-4C01-AD53-C61B61A0D8E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I19" authorId="0" shapeId="0" xr:uid="{1366F10D-DC3C-47CE-BD95-83510A35843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J19" authorId="0" shapeId="0" xr:uid="{EA6F483D-DCB5-42DC-945D-8286B517150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K19" authorId="0" shapeId="0" xr:uid="{E6D56FE7-2B93-498A-9A48-EF37B3EE44E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L19" authorId="0" shapeId="0" xr:uid="{E0154D32-C056-4165-9289-D50AC36BF75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M19" authorId="0" shapeId="0" xr:uid="{050854A5-B21B-4CE6-8719-19DF0D8D8B4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N19" authorId="0" shapeId="0" xr:uid="{F42EE6CD-8485-4D3F-B548-87616E55D71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Q19" authorId="0" shapeId="0" xr:uid="{5ABA4FAE-3575-483F-AE17-4960EFC9AD3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R19" authorId="0" shapeId="0" xr:uid="{BAB922CB-2E20-44DA-A014-5E9903FB055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A20" authorId="0" shapeId="0" xr:uid="{E8E9EA26-C4A0-454D-9F04-9E2AE8A534E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Did not meet minimum standards set by merit commission.</t>
        </r>
      </text>
    </comment>
    <comment ref="D20" authorId="0" shapeId="0" xr:uid="{CE492B84-CCFA-416A-AC18-3A18C993084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E20" authorId="0" shapeId="0" xr:uid="{D0B937DD-92E5-4138-BFBB-28B2402F1E6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F20" authorId="0" shapeId="0" xr:uid="{118AD9FD-B700-434B-8214-B379EA846B2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G20" authorId="0" shapeId="0" xr:uid="{7C86F21C-274F-44DD-B794-6F558E7CC71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H20" authorId="0" shapeId="0" xr:uid="{66FD75AB-0787-42B5-A12A-0A7F63F88EF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I20" authorId="0" shapeId="0" xr:uid="{519FE799-36BB-458E-8772-D1FA6A8A1D2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J20" authorId="0" shapeId="0" xr:uid="{A5830C16-8B1D-4ABA-8373-D459A114960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K20" authorId="0" shapeId="0" xr:uid="{4C361EF2-39E6-486F-80A1-84BA58DF44F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L20" authorId="0" shapeId="0" xr:uid="{3772B28D-154C-498D-94E2-F6E29080D76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M20" authorId="0" shapeId="0" xr:uid="{9F60A6E7-E85F-410D-AE33-EC135A6A215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N20" authorId="0" shapeId="0" xr:uid="{3702F9CE-5B3F-47A3-AC0B-5E42E8D07D7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Q20" authorId="0" shapeId="0" xr:uid="{84C2D806-50D9-4E1E-9455-463B65A2BAF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R20" authorId="0" shapeId="0" xr:uid="{C4A2FEB1-F4AA-4A4A-8364-7310EF47FFF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A21" authorId="0" shapeId="0" xr:uid="{3D681197-7AC7-4C0A-91B3-6B031F3DF72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Did not meet minimum standards set by merit commission.</t>
        </r>
      </text>
    </comment>
    <comment ref="D21" authorId="0" shapeId="0" xr:uid="{7A513336-BCB8-4E6D-A0AB-1CA3F5CCCAD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E21" authorId="0" shapeId="0" xr:uid="{4F014230-6D6F-46F9-8921-D2B64A41A1D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F21" authorId="0" shapeId="0" xr:uid="{2D911C5D-A911-44DF-B4B3-94BEFCC192D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G21" authorId="0" shapeId="0" xr:uid="{EC4D9ADC-5D92-43EF-89CB-3B5F363B839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H21" authorId="0" shapeId="0" xr:uid="{C6873F5A-064C-493F-8AF3-CD31E601A4E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I21" authorId="0" shapeId="0" xr:uid="{A2A8BFC0-127A-426D-ADA7-0135E1B3AB3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J21" authorId="0" shapeId="0" xr:uid="{477EF087-743C-4917-B400-2C9ABEC1CCA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K21" authorId="0" shapeId="0" xr:uid="{9C0247B3-D728-4734-8767-B91E7960134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L21" authorId="0" shapeId="0" xr:uid="{73379360-491B-4FBE-8EF8-E6F4F79C34A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M21" authorId="0" shapeId="0" xr:uid="{F8B48BDD-4751-46AE-97E7-05BA6EEF7AF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N21" authorId="0" shapeId="0" xr:uid="{519305EF-EC3C-4DE5-921B-F9E63B31FC9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Q21" authorId="0" shapeId="0" xr:uid="{7FD0E6EB-B0B1-4672-B09D-BB9C7A389AD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R21" authorId="0" shapeId="0" xr:uid="{77672D6F-5368-4B28-AD87-1EE7C8877AD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A22" authorId="0" shapeId="0" xr:uid="{004DB705-6A41-4834-8764-D2EEF55DE48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Jonathan decided to apply for the reserve division.</t>
        </r>
      </text>
    </comment>
    <comment ref="D22" authorId="0" shapeId="0" xr:uid="{E51DC57D-4A97-4552-95FD-C87F31A5AA3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Jonathan decided to apply for the reserve division.</t>
        </r>
      </text>
    </comment>
    <comment ref="E22" authorId="0" shapeId="0" xr:uid="{BD744EF4-4A7D-47C9-A815-959AF339D90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Jonathan decided to apply for the reserve division.</t>
        </r>
      </text>
    </comment>
    <comment ref="F22" authorId="0" shapeId="0" xr:uid="{9E95B0AB-7207-4066-B112-CAE9F331DA6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Jonathan decided to apply for the reserve division.</t>
        </r>
      </text>
    </comment>
    <comment ref="G22" authorId="0" shapeId="0" xr:uid="{2E4C2400-424B-4DD8-B34D-3EDF815BEC6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Jonathan decided to apply for the reserve division.</t>
        </r>
      </text>
    </comment>
    <comment ref="H22" authorId="0" shapeId="0" xr:uid="{BB1B678C-6C8D-4028-BCBB-315AD913887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Jonathan decided to apply for the reserve division.</t>
        </r>
      </text>
    </comment>
    <comment ref="I22" authorId="0" shapeId="0" xr:uid="{1B68C6EB-CB14-4A51-A24C-A90A8204C5E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Jonathan decided to apply for the reserve division.</t>
        </r>
      </text>
    </comment>
    <comment ref="J22" authorId="0" shapeId="0" xr:uid="{AC0B0375-A153-42B3-A168-B53DF1426B5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Jonathan decided to apply for the reserve division.</t>
        </r>
      </text>
    </comment>
    <comment ref="K22" authorId="0" shapeId="0" xr:uid="{2E398FB2-0451-4C72-B5E3-34DDDCB5863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Jonathan decided to apply for the reserve division.</t>
        </r>
      </text>
    </comment>
    <comment ref="L22" authorId="0" shapeId="0" xr:uid="{440DB0BF-EDA4-4DA5-AD63-54FE2FA6126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Jonathan decided to apply for the reserve division.</t>
        </r>
      </text>
    </comment>
    <comment ref="M22" authorId="0" shapeId="0" xr:uid="{C523F19A-7A6E-4CE9-9ABA-9FAF25F4878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Jonathan decided to apply for the reserve division.</t>
        </r>
      </text>
    </comment>
    <comment ref="N22" authorId="0" shapeId="0" xr:uid="{4D9D2F65-933B-4D0C-9586-E866D63509A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Jonathan decided to apply for the reserve division.</t>
        </r>
      </text>
    </comment>
    <comment ref="Q22" authorId="0" shapeId="0" xr:uid="{076529FC-DE6F-4100-9625-248DFE51475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Jonathan decided to apply for the reserve division.</t>
        </r>
      </text>
    </comment>
    <comment ref="R22" authorId="0" shapeId="0" xr:uid="{E648E669-8FF7-429E-9060-1E78BF7684E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Jonathan decided to apply for the reserve division.</t>
        </r>
      </text>
    </comment>
    <comment ref="A23" authorId="0" shapeId="0" xr:uid="{DF813DD5-49AE-4019-8D9D-D6569AC8727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D23" authorId="0" shapeId="0" xr:uid="{83693BE2-CB48-4E58-837E-952E7994C16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E23" authorId="0" shapeId="0" xr:uid="{DED2DC5C-916A-4A83-9AED-72EDD4248F3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F23" authorId="0" shapeId="0" xr:uid="{776334E2-E4C8-4DCE-BD03-61D9D96CB33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G23" authorId="0" shapeId="0" xr:uid="{DDFCEAFA-10FC-4FD9-B8D1-FE1C3FB7458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H23" authorId="0" shapeId="0" xr:uid="{39E637C0-01D1-495A-887D-432C9037CA1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I23" authorId="0" shapeId="0" xr:uid="{ADF99002-6BAE-4FD4-82D5-25F35BB732C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J23" authorId="0" shapeId="0" xr:uid="{0E22571F-E001-43DB-9240-F23F9ECE9D9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K23" authorId="0" shapeId="0" xr:uid="{7C5EFED1-E707-4DD9-93E4-C68D8CEB804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L23" authorId="0" shapeId="0" xr:uid="{29DA1DCF-9EDD-4689-B170-E7771BCBA80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M23" authorId="0" shapeId="0" xr:uid="{FE0BB805-4D4E-427E-8A66-63C046AA500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N23" authorId="0" shapeId="0" xr:uid="{24D3D1F5-03F2-4B76-9AB5-06821E8C639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Q23" authorId="0" shapeId="0" xr:uid="{F0853A1F-76FB-4CF1-9E11-1D76B4BB573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R23" authorId="0" shapeId="0" xr:uid="{B51B85D9-7335-457E-82A9-F81F3F96903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Oral Interview score did not meet minimum standards set by merit commission.</t>
        </r>
      </text>
    </comment>
    <comment ref="A55" authorId="0" shapeId="0" xr:uid="{F18BD971-3340-432A-80B3-98F2ED56B4B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56" authorId="0" shapeId="0" xr:uid="{32BE6851-C850-4566-A986-830CE6015A9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56" authorId="0" shapeId="0" xr:uid="{04DA701A-E084-49F6-A1C6-B24EB82EB19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56" authorId="0" shapeId="0" xr:uid="{CD1C28E2-2DC7-4489-B165-761AAF0D445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56" authorId="0" shapeId="0" xr:uid="{C64AE038-7562-4140-8C54-87120E67AA3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56" authorId="0" shapeId="0" xr:uid="{BBA3C828-83CC-4931-A907-87950E7A66F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57" authorId="0" shapeId="0" xr:uid="{2D125E15-BA33-471A-AFD5-6F9C813A78C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57" authorId="0" shapeId="0" xr:uid="{6459677A-3F21-412A-BA13-DD370585F59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57" authorId="0" shapeId="0" xr:uid="{98447852-B2A9-45CA-AFC1-C5CD74C3798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57" authorId="0" shapeId="0" xr:uid="{194A6E05-5539-48A9-A140-0F2047AEE54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57" authorId="0" shapeId="0" xr:uid="{E18E7F86-97C5-44DE-AE0B-486BB468947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58" authorId="0" shapeId="0" xr:uid="{F9B0B566-210B-4BAF-AC9A-15567E4D230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58" authorId="0" shapeId="0" xr:uid="{B6CCC976-23C5-49A3-BA34-9F3BB5EA768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58" authorId="0" shapeId="0" xr:uid="{8D783239-6AC5-443D-BA11-08846981E0A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58" authorId="0" shapeId="0" xr:uid="{252163CA-0666-4034-B4D4-99CD6C53277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58" authorId="0" shapeId="0" xr:uid="{4EA19E9A-FC6E-4245-B708-6B5FF197954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59" authorId="0" shapeId="0" xr:uid="{16AC6AF9-2B19-4AD8-8530-8777F4DE11D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59" authorId="0" shapeId="0" xr:uid="{096C1C97-0303-4F10-B262-02D4B91925B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59" authorId="0" shapeId="0" xr:uid="{60EBF7F4-EFA6-41AC-BA0D-E5C7D5F39DE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59" authorId="0" shapeId="0" xr:uid="{F8E4287B-A70B-4E6E-A4D5-EFE9BF9D565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59" authorId="0" shapeId="0" xr:uid="{3DE4D4C7-8248-42B9-8B2B-E51C4611D8D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60" authorId="0" shapeId="0" xr:uid="{679CEB80-BF2F-4AAE-B8CC-8D26F3207E0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60" authorId="0" shapeId="0" xr:uid="{6A9CF12E-88DE-44AB-AEEA-C7A52B6EEE9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60" authorId="0" shapeId="0" xr:uid="{BC2132FB-E409-45B9-9E0A-B192FB0358D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60" authorId="0" shapeId="0" xr:uid="{907588DD-F242-4C44-8C97-32489912CD0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60" authorId="0" shapeId="0" xr:uid="{4CBCC17D-C7B0-4A8D-9DE2-72B1F3225E7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61" authorId="0" shapeId="0" xr:uid="{4C845511-AC48-49C0-B4C2-76B0CC2E567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61" authorId="0" shapeId="0" xr:uid="{072AD156-A151-4B3A-81F8-9DD90F57407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61" authorId="0" shapeId="0" xr:uid="{AD65277F-4F86-43EB-A9DC-70086F9D958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61" authorId="0" shapeId="0" xr:uid="{70345181-DEE9-49E5-BAEA-6DA21A6527E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61" authorId="0" shapeId="0" xr:uid="{0A326193-0A14-4FBC-AD64-27473775243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62" authorId="0" shapeId="0" xr:uid="{BD4AF2AD-FD87-4F74-AD3A-387320E7AE0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62" authorId="0" shapeId="0" xr:uid="{0203249C-0029-4357-AE37-665741AD445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62" authorId="0" shapeId="0" xr:uid="{0E218F5C-FCE0-4259-98D3-76D92B6C1C4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62" authorId="0" shapeId="0" xr:uid="{28AAD7FC-EFB1-4198-A523-2B08AD53B2A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62" authorId="0" shapeId="0" xr:uid="{1B11A672-2F1F-491B-9B3B-C8A3B29F27C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63" authorId="0" shapeId="0" xr:uid="{C09CE7CE-E20B-4269-A2DD-9D8E099582E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63" authorId="0" shapeId="0" xr:uid="{31B97B8A-8067-45C4-93B3-32EA7181B54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63" authorId="0" shapeId="0" xr:uid="{8F8218E8-9C4F-49A7-AD5F-387F05B1BE0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63" authorId="0" shapeId="0" xr:uid="{8AD9A5D0-F316-4015-A15E-9E4D2F82C33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63" authorId="0" shapeId="0" xr:uid="{D36C6286-9D66-4E6A-9851-A2C746987FA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64" authorId="0" shapeId="0" xr:uid="{36F7E7A9-9529-4FD4-9A9C-CF8E2EFB863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64" authorId="0" shapeId="0" xr:uid="{F2587FC5-9559-4450-AE2C-0F2292ED4FD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64" authorId="0" shapeId="0" xr:uid="{0261F325-2B12-470C-AC7B-12DA6BF0EC7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64" authorId="0" shapeId="0" xr:uid="{4EC7D31F-041F-4FB4-A857-708CB00F209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64" authorId="0" shapeId="0" xr:uid="{867311C5-AD13-42D0-8FC7-303F808217F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65" authorId="0" shapeId="0" xr:uid="{1B042DCA-DD29-42ED-9361-B5C6F472905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65" authorId="0" shapeId="0" xr:uid="{7FE70DF4-895E-4F96-B14D-8263615CFAE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65" authorId="0" shapeId="0" xr:uid="{B00E0CCE-0689-40E8-A88F-41D898B90BF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65" authorId="0" shapeId="0" xr:uid="{9D720F26-12CE-4861-B1BA-637749E2E0D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65" authorId="0" shapeId="0" xr:uid="{09B68FF4-9F69-4C95-A7E8-AAF73818365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66" authorId="0" shapeId="0" xr:uid="{ABCD56E5-3919-4864-A244-04FE2A273F3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66" authorId="0" shapeId="0" xr:uid="{D9AA9D73-79CA-4E70-9373-E8CF5B9DD41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66" authorId="0" shapeId="0" xr:uid="{32230194-438A-4662-B771-F596C9BC71F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66" authorId="0" shapeId="0" xr:uid="{C3A15294-0BA6-4D8F-8C01-D4FBE72C485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66" authorId="0" shapeId="0" xr:uid="{42218626-4CDC-4383-9906-A27C87F12E6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67" authorId="0" shapeId="0" xr:uid="{792B7D3D-1702-421C-AF67-F7B895F4BD2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67" authorId="0" shapeId="0" xr:uid="{AEB267FB-996C-4C46-B11A-D7C9864E6FE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67" authorId="0" shapeId="0" xr:uid="{2E81F3D3-C000-4ECF-AD45-99CD7F26AB8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67" authorId="0" shapeId="0" xr:uid="{F49C6B2F-568A-476F-8673-97FBF3DCB9B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67" authorId="0" shapeId="0" xr:uid="{767C563E-CDD7-4B86-8400-80DEB71B91B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68" authorId="0" shapeId="0" xr:uid="{121C5DBD-F03F-41CA-99D3-4294467C7C8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68" authorId="0" shapeId="0" xr:uid="{20E3752D-833C-4D75-B3F4-48A223EA825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68" authorId="0" shapeId="0" xr:uid="{AAF0F591-498E-4FC6-B838-22B8EE1CC66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68" authorId="0" shapeId="0" xr:uid="{CD0B9598-96E8-4046-BE57-0636A43A461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68" authorId="0" shapeId="0" xr:uid="{16C98ED5-BB86-421E-85FF-3520505CBE0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69" authorId="0" shapeId="0" xr:uid="{5E470F59-BFD7-496C-BBEF-3AFCE0F863C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69" authorId="0" shapeId="0" xr:uid="{60F2644E-1A32-4E25-B720-BE7E4888864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69" authorId="0" shapeId="0" xr:uid="{4F9906C4-3A41-4E06-9E47-B554B6AACF2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69" authorId="0" shapeId="0" xr:uid="{94B55E80-A9A8-429B-B543-7C31A43162C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69" authorId="0" shapeId="0" xr:uid="{A804603B-581F-476B-8348-986D463C3ED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70" authorId="0" shapeId="0" xr:uid="{027FFCBC-2B17-4A24-AD04-0C45A82F50F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70" authorId="0" shapeId="0" xr:uid="{72097319-65A8-42B9-8A15-3DBEFE0F4D6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70" authorId="0" shapeId="0" xr:uid="{F412EAB1-CC16-42C8-97B4-617991D2CBE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70" authorId="0" shapeId="0" xr:uid="{DADABDDC-69D3-4FE0-BEA6-D92EA079B97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70" authorId="0" shapeId="0" xr:uid="{C0337008-B737-47FF-B4C9-B474D9276CA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70" authorId="0" shapeId="0" xr:uid="{6D4A2941-4035-4547-8637-45675C3F933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70" authorId="0" shapeId="0" xr:uid="{C67440F8-5912-471E-BE98-4388134ABB2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71" authorId="0" shapeId="0" xr:uid="{95512B2B-27D7-477A-B67C-1F46A99D89F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71" authorId="0" shapeId="0" xr:uid="{95EDF3B1-E162-4D03-8EA6-A2B552785FF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71" authorId="0" shapeId="0" xr:uid="{A13F1154-A286-4204-8B68-7E9936E29AD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71" authorId="0" shapeId="0" xr:uid="{D90B51C7-6B3B-44C8-A43E-7332B75E29F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71" authorId="0" shapeId="0" xr:uid="{E6DDA3C7-3CDC-44E7-8B52-5C9E90E4E1C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71" authorId="0" shapeId="0" xr:uid="{452D5D3A-BEEE-4542-A123-675C1BB8521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71" authorId="0" shapeId="0" xr:uid="{F58C175A-9BEE-4E30-820A-D267315D7F0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72" authorId="0" shapeId="0" xr:uid="{0028E70E-5946-479B-BD0E-8BCF355EE51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72" authorId="0" shapeId="0" xr:uid="{08F98E1F-A17C-4AAD-9CF8-7D6CAC639A2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72" authorId="0" shapeId="0" xr:uid="{B9306F98-E41A-464A-99AB-082EF292305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72" authorId="0" shapeId="0" xr:uid="{46B542B2-A8AE-4F8A-B324-E993DE8099A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72" authorId="0" shapeId="0" xr:uid="{32C03A45-986E-4288-B937-ADF245E5BCA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72" authorId="0" shapeId="0" xr:uid="{552D15D5-B0C2-4B96-A250-AFB506183CE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72" authorId="0" shapeId="0" xr:uid="{A5C50BDC-C795-405A-AF76-3666F076C42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73" authorId="0" shapeId="0" xr:uid="{59447A92-5769-4CF4-8CCF-2DC634E2CE3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73" authorId="0" shapeId="0" xr:uid="{0C627432-E941-452B-8F82-FFB07480093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73" authorId="0" shapeId="0" xr:uid="{48934BA2-71EC-4D4E-B146-4A93119F8E2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73" authorId="0" shapeId="0" xr:uid="{3BDBB012-9519-454F-A7BD-37815EBBFEE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73" authorId="0" shapeId="0" xr:uid="{E217630C-2BB1-486B-B0CA-F5E1C983C77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73" authorId="0" shapeId="0" xr:uid="{19EB17EF-BD6E-47D9-85D1-8B0E0EDBD58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73" authorId="0" shapeId="0" xr:uid="{C2353B15-8363-4915-A7B4-D48CBCFFF00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74" authorId="0" shapeId="0" xr:uid="{7ABA96CA-BEB7-45BE-8034-99D8795D668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74" authorId="0" shapeId="0" xr:uid="{DFCC3C36-4837-43DA-ACD2-49EED95FBC5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74" authorId="0" shapeId="0" xr:uid="{6E91BCE4-B28D-4616-BD01-B9E55FA06CF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74" authorId="0" shapeId="0" xr:uid="{883FB003-6840-4EEB-B9A1-538D94D6ABD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74" authorId="0" shapeId="0" xr:uid="{F741A120-90F2-47A1-9C88-27FA4AD738C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74" authorId="0" shapeId="0" xr:uid="{447A1B8E-7E71-4666-BC12-2CB8E173C33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74" authorId="0" shapeId="0" xr:uid="{239B3325-D826-4556-8517-E023195D196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75" authorId="0" shapeId="0" xr:uid="{D34E90F7-3CDA-49E0-A012-57F35A8D4BE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75" authorId="0" shapeId="0" xr:uid="{64B7670F-804C-4F11-81A5-7408B9B35E3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75" authorId="0" shapeId="0" xr:uid="{B27B116E-07E0-4948-91BC-778B8505A48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75" authorId="0" shapeId="0" xr:uid="{F063F58E-3C62-4369-B8AE-B623FFEC403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75" authorId="0" shapeId="0" xr:uid="{BBA08EC0-AB2A-4752-8724-2E1E536DBE3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75" authorId="0" shapeId="0" xr:uid="{AC2425FF-64DB-447A-A316-4352A1AFD8B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75" authorId="0" shapeId="0" xr:uid="{B0B50DAA-3388-451D-AE24-A8AFFCD5B68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76" authorId="0" shapeId="0" xr:uid="{87AEB17A-B0B3-45D1-9806-C7E265AAB9D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76" authorId="0" shapeId="0" xr:uid="{982DF6EB-E29A-4290-AE1F-CAAFE386260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76" authorId="0" shapeId="0" xr:uid="{5CC4EC1A-1C86-4667-9609-6CAABB461CA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76" authorId="0" shapeId="0" xr:uid="{0CF477F7-4785-4B1E-A2FF-497AA71B610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76" authorId="0" shapeId="0" xr:uid="{141A2ECE-16B6-414A-8B00-A94412B3E47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76" authorId="0" shapeId="0" xr:uid="{DD1A4660-6DF5-4A91-A623-EF25C6CD450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76" authorId="0" shapeId="0" xr:uid="{EB16F207-AB1A-4052-B56B-EBF1A1BCF98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77" authorId="0" shapeId="0" xr:uid="{59BDCBF0-0506-4E93-A6CC-19C7AF0120B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77" authorId="0" shapeId="0" xr:uid="{AE059AD8-8A3E-4EFB-8C74-A96F4B2426A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77" authorId="0" shapeId="0" xr:uid="{002282D4-6AED-4F9F-982F-D5E701C0A3C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77" authorId="0" shapeId="0" xr:uid="{AE626007-D35D-45DC-A322-E25FC6D3E60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77" authorId="0" shapeId="0" xr:uid="{49336643-146E-480F-BF32-D03786A0761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77" authorId="0" shapeId="0" xr:uid="{292ECCA0-5777-479D-9B8A-7432BBBDF93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77" authorId="0" shapeId="0" xr:uid="{6257A944-9B5A-49B1-8CFC-8CF78603513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78" authorId="0" shapeId="0" xr:uid="{AB32DA52-E269-447D-A0E4-8164EAEBE56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78" authorId="0" shapeId="0" xr:uid="{26A3ABBC-F17D-400B-B84A-1423002CFB3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78" authorId="0" shapeId="0" xr:uid="{66963705-8E16-4AF1-A007-316F00E937F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78" authorId="0" shapeId="0" xr:uid="{7BA63232-E998-4401-8550-B73D435F28E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78" authorId="0" shapeId="0" xr:uid="{1AD65410-DFC8-4177-BC98-85648B46385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78" authorId="0" shapeId="0" xr:uid="{1BB7B10A-8C8E-4748-81DC-BFA8573FB31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78" authorId="0" shapeId="0" xr:uid="{2CE4F054-F49B-4D79-B4F2-C7A6DB77A8C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79" authorId="0" shapeId="0" xr:uid="{E50911FB-54C5-4C2F-B3DD-78E8042043C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79" authorId="0" shapeId="0" xr:uid="{50A44BE9-0F1F-410F-8C71-95134E2204C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79" authorId="0" shapeId="0" xr:uid="{ADEE48D2-EAFC-496D-99EA-0D5C69D6359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79" authorId="0" shapeId="0" xr:uid="{FE74A9D9-6FA9-4090-8A48-797C859CE88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79" authorId="0" shapeId="0" xr:uid="{092D08F1-1B02-4A58-9762-E9CAF0E27B8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79" authorId="0" shapeId="0" xr:uid="{2F9AE135-C69F-477C-8722-4D5D43279E6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79" authorId="0" shapeId="0" xr:uid="{C692A76E-E8BC-4949-B85C-B6DECBF430D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80" authorId="0" shapeId="0" xr:uid="{12BC4421-79C1-44A3-94BD-15F949AF705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80" authorId="0" shapeId="0" xr:uid="{644D30A0-FB5A-4335-B5B2-0A3F19A3CC6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80" authorId="0" shapeId="0" xr:uid="{70EC0335-5BEE-4EB8-B6A3-7EDBB5D2623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80" authorId="0" shapeId="0" xr:uid="{DBB67253-F0BC-4EE9-B0C8-42FD97C825C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80" authorId="0" shapeId="0" xr:uid="{D92A0340-52EF-4F7F-B4A6-D0AB8F4D679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80" authorId="0" shapeId="0" xr:uid="{9F2E4F2F-E6FC-466F-A4E3-314A90E62E9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80" authorId="0" shapeId="0" xr:uid="{AB7C65DB-13E6-4161-AA62-4F1BB3FF353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81" authorId="0" shapeId="0" xr:uid="{0E4F547D-79A9-4467-BE39-B6DA15670C4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81" authorId="0" shapeId="0" xr:uid="{8CB0F78B-CA49-41E6-ACE0-6D2A132FED8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81" authorId="0" shapeId="0" xr:uid="{185303FF-E747-4629-98E0-6030B6202AB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81" authorId="0" shapeId="0" xr:uid="{49163561-F65F-43E5-81F3-80E8EA019F4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81" authorId="0" shapeId="0" xr:uid="{BFF15D5A-3228-419A-A141-CB670C0F3ED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81" authorId="0" shapeId="0" xr:uid="{E67F48C5-8CC6-4D01-A595-85DECCCA3B8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81" authorId="0" shapeId="0" xr:uid="{1D16422E-FD30-431B-91C8-34258E302BD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82" authorId="0" shapeId="0" xr:uid="{501C65C2-C1E2-45AB-9692-BD8AC9CBF6E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82" authorId="0" shapeId="0" xr:uid="{6A4C0162-C378-4993-A22B-92B2DF524C5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82" authorId="0" shapeId="0" xr:uid="{A687A9C9-807D-4E49-B86B-89886AC8F0A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82" authorId="0" shapeId="0" xr:uid="{6A1D2306-2898-458D-B35E-C0F56087DAC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82" authorId="0" shapeId="0" xr:uid="{B237D302-A494-4708-88A0-C4AA7D2E630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82" authorId="0" shapeId="0" xr:uid="{4069662C-02A5-403B-825A-9EBDFC76E38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82" authorId="0" shapeId="0" xr:uid="{ED6631AD-FFAB-4A47-A85D-C424E29784F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83" authorId="0" shapeId="0" xr:uid="{D8FB1258-1A9D-4503-B55D-EC0878C3DB9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83" authorId="0" shapeId="0" xr:uid="{E63867D3-DC08-4CB2-A0DB-C9F9E71143B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83" authorId="0" shapeId="0" xr:uid="{ABB0EE84-6771-41DB-B689-1B1A3EA3EF6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83" authorId="0" shapeId="0" xr:uid="{19E34E79-663B-4300-97EB-31B66B672EC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83" authorId="0" shapeId="0" xr:uid="{E2437AF5-ED67-4FB9-AD46-B0E1A0FEE1B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83" authorId="0" shapeId="0" xr:uid="{286FA815-C337-4388-89E3-BBAAC2C20BE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83" authorId="0" shapeId="0" xr:uid="{32E1BDAD-A1BA-424B-BD6F-CCE7FC895B7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84" authorId="0" shapeId="0" xr:uid="{A66BACD4-2F14-42D9-A108-92CB32A37FE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84" authorId="0" shapeId="0" xr:uid="{F45C4BED-3DCA-48B1-97A5-50D04BB9DD6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84" authorId="0" shapeId="0" xr:uid="{552192C4-9B84-4C1F-B0BC-CC94B05234E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84" authorId="0" shapeId="0" xr:uid="{971FBE23-16B5-423B-A7C8-7FFD8226D36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84" authorId="0" shapeId="0" xr:uid="{79777AC7-B872-4ECF-ADCE-8FEB56C158D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84" authorId="0" shapeId="0" xr:uid="{397DD3F0-FB45-4A77-8B78-306AB3A76BC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84" authorId="0" shapeId="0" xr:uid="{7C3C1E57-8882-448C-B145-6C781F64970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85" authorId="0" shapeId="0" xr:uid="{383ACA13-0A9C-48E9-9317-7E6E9C7E568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85" authorId="0" shapeId="0" xr:uid="{FFBD4858-9F30-4924-A4AC-776BC6E4516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85" authorId="0" shapeId="0" xr:uid="{FEA4CCDC-4EFE-4CB8-9507-E5F7D7CAE18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85" authorId="0" shapeId="0" xr:uid="{4789FB53-9D17-45FA-9851-0D8D7893B14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85" authorId="0" shapeId="0" xr:uid="{32E079CB-3186-430F-A7A4-27BD9B824A1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85" authorId="0" shapeId="0" xr:uid="{26E64439-E821-4185-8041-C865F5BD7C3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85" authorId="0" shapeId="0" xr:uid="{3F09C744-1D23-4F22-B5A2-41132AFF1F8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86" authorId="0" shapeId="0" xr:uid="{3CEC5B54-BDFF-4C0B-8D64-6242F19FF75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86" authorId="0" shapeId="0" xr:uid="{284D96FE-C467-48DF-9641-14FFC9DB753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86" authorId="0" shapeId="0" xr:uid="{D8D2E651-ABB6-4E70-8DA6-9BFFD3EDC19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86" authorId="0" shapeId="0" xr:uid="{AF819D7F-692E-40D3-A21E-F8549C67C2E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86" authorId="0" shapeId="0" xr:uid="{CC37C0CD-B2A5-4818-B014-CE0A9A903E9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86" authorId="0" shapeId="0" xr:uid="{9786098C-B955-4C55-9BD9-CCBE72EF977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86" authorId="0" shapeId="0" xr:uid="{7ADACC56-835A-4CC5-899A-6E32F483DB0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87" authorId="0" shapeId="0" xr:uid="{4AAAC857-B913-4195-80D7-09134296374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87" authorId="0" shapeId="0" xr:uid="{8466DFA7-9732-4606-8D8F-13980F8068E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87" authorId="0" shapeId="0" xr:uid="{72D89D7B-B564-4D17-BBC6-82103A42C92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87" authorId="0" shapeId="0" xr:uid="{AF41C99E-527E-4F31-A33D-53BB8FF60D5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87" authorId="0" shapeId="0" xr:uid="{D1DED227-D5A3-4085-BD0F-C0765624444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87" authorId="0" shapeId="0" xr:uid="{7592CBE0-45BF-45DF-97E7-92672E7A2DE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87" authorId="0" shapeId="0" xr:uid="{10CFC2FE-3E79-4FCD-A9AF-63EBE6236BB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88" authorId="0" shapeId="0" xr:uid="{FE4D5C7E-6CAC-4183-A4EC-80065CFD3CD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88" authorId="0" shapeId="0" xr:uid="{A6C160B5-BAFC-46AB-8FF0-138BB19CC6E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88" authorId="0" shapeId="0" xr:uid="{A2206D7B-39B4-4CAE-91F2-D93ABD2D8C6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88" authorId="0" shapeId="0" xr:uid="{4258C36A-5D3B-4734-B1E4-ACF320FB839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88" authorId="0" shapeId="0" xr:uid="{2C46A797-C9B7-46EB-97AC-CB7C6E272FA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88" authorId="0" shapeId="0" xr:uid="{E01E0E18-361D-41FF-B859-1CA5ED7FB40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88" authorId="0" shapeId="0" xr:uid="{6C26882B-3E3F-4CCF-9023-FE42C354963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89" authorId="0" shapeId="0" xr:uid="{05B26C4E-25BF-41B4-A5F6-099725BDCA7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89" authorId="0" shapeId="0" xr:uid="{FB6C8AE4-3759-475F-A6C9-4F13EB0F4D6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89" authorId="0" shapeId="0" xr:uid="{FD9FFCAA-7B6B-4ACB-9E2D-FE7043AEABC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89" authorId="0" shapeId="0" xr:uid="{784FFD0E-ECFA-4294-9BFA-AF142E1CE9F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89" authorId="0" shapeId="0" xr:uid="{31B7C39E-C973-4614-A1F0-4FBD552EF35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89" authorId="0" shapeId="0" xr:uid="{8EABB906-B15E-4455-8978-22102C83CF6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89" authorId="0" shapeId="0" xr:uid="{EBE39912-00ED-4C5D-9532-5EEC874F266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90" authorId="0" shapeId="0" xr:uid="{5C017D15-9089-48D2-AB64-921BE3592A5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90" authorId="0" shapeId="0" xr:uid="{F3DB1837-4D36-44A7-9CC1-867D2163FE6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90" authorId="0" shapeId="0" xr:uid="{6E7A56CC-AA52-48E9-8435-1D1F284FD6B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90" authorId="0" shapeId="0" xr:uid="{65C7E4AC-983B-4DAE-8720-7A519298F6D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90" authorId="0" shapeId="0" xr:uid="{5248523B-8452-416A-A2C6-F5D542DD7AA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90" authorId="0" shapeId="0" xr:uid="{6000D1DF-D7F0-40A7-A383-4164F8E761F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90" authorId="0" shapeId="0" xr:uid="{F810AB03-7DB8-45EB-AC72-B7693D538AF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91" authorId="0" shapeId="0" xr:uid="{94013BA0-F850-43D9-900C-22EB8E9945C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91" authorId="0" shapeId="0" xr:uid="{F2572641-E7F1-4D53-8A40-1DA3E970711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91" authorId="0" shapeId="0" xr:uid="{DE39F86E-48C9-4384-9C99-8D3774294F4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91" authorId="0" shapeId="0" xr:uid="{1AF64CD7-AD56-4DC2-A42D-E1164DD2644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91" authorId="0" shapeId="0" xr:uid="{1934105E-B330-4032-99B9-304EBDA42CF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91" authorId="0" shapeId="0" xr:uid="{0D68CD51-BE81-416E-9E57-243BEC7EC7C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91" authorId="0" shapeId="0" xr:uid="{7859115A-6EF1-4529-9ACC-C76CA3032E6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92" authorId="0" shapeId="0" xr:uid="{A6B1FFA7-2D52-459A-AE91-504408C0AA4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92" authorId="0" shapeId="0" xr:uid="{A829B416-8D66-41BD-B18A-BEBB7AF1E00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92" authorId="0" shapeId="0" xr:uid="{825197B9-0F46-4FB7-B4A2-A3AEA2DE94B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92" authorId="0" shapeId="0" xr:uid="{2C87BEE6-304D-4451-96C8-331E6D2C2BD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92" authorId="0" shapeId="0" xr:uid="{0FAE73E7-2171-4053-A933-56C32DF7912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92" authorId="0" shapeId="0" xr:uid="{49AA0A0F-ED78-410D-B406-06772025F58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92" authorId="0" shapeId="0" xr:uid="{2956236F-2E9A-48DF-A9B9-9505575B839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93" authorId="0" shapeId="0" xr:uid="{A60E2667-DAD6-43D2-9AFD-460D314BC32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93" authorId="0" shapeId="0" xr:uid="{A99CD992-FCCA-4656-87BF-C04D6E780FE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93" authorId="0" shapeId="0" xr:uid="{A32BAA12-2934-4342-AB77-44DECA1A0F0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93" authorId="0" shapeId="0" xr:uid="{6910CC22-343F-493A-A673-236A1FD6085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93" authorId="0" shapeId="0" xr:uid="{0EAC9DA4-BF8F-432B-AC80-A7BC9ABCD6B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93" authorId="0" shapeId="0" xr:uid="{D38F92F5-C0DD-4595-8A27-5C73960C5F6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93" authorId="0" shapeId="0" xr:uid="{3FAD8D80-974B-4CEE-BA30-2051C19B5A3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94" authorId="0" shapeId="0" xr:uid="{62A65EDF-F6DF-402F-8758-EE08276810F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94" authorId="0" shapeId="0" xr:uid="{EEF842D3-4620-4A1F-A8E2-B54EE2858F4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94" authorId="0" shapeId="0" xr:uid="{01D3C4FA-9712-444D-B9D0-554A7F0CA5A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94" authorId="0" shapeId="0" xr:uid="{6614695A-8717-4372-B483-FC7F251969E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94" authorId="0" shapeId="0" xr:uid="{27111B8C-1EF0-406C-B910-8466A8950E9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94" authorId="0" shapeId="0" xr:uid="{032FC6D7-6CFF-4B90-AC01-1C7C2A33DFF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94" authorId="0" shapeId="0" xr:uid="{F14BD3E4-5980-4517-AAA3-D3A587DE953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95" authorId="0" shapeId="0" xr:uid="{20DB553A-F025-489A-9D51-07AEF671354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95" authorId="0" shapeId="0" xr:uid="{A3B7E5DE-C1C8-4F3E-8BE9-2B70E63118C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95" authorId="0" shapeId="0" xr:uid="{21C1BBCD-1E2F-4ECE-9EAA-3AB978E70FC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95" authorId="0" shapeId="0" xr:uid="{22B2CB49-7181-4011-95A6-C6FD88A2C77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95" authorId="0" shapeId="0" xr:uid="{3020FA9F-4BEA-4006-9B7C-047B0DA9CA1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95" authorId="0" shapeId="0" xr:uid="{61DC1BE6-DF41-4463-9EF7-F1A301FE096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95" authorId="0" shapeId="0" xr:uid="{841D7BF1-413A-4249-93CC-F55BF3EEDEF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96" authorId="0" shapeId="0" xr:uid="{1E23F667-E70F-41AD-ACD7-94F762472C6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96" authorId="0" shapeId="0" xr:uid="{CD00B615-41A2-4FA5-A169-32625284FD4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96" authorId="0" shapeId="0" xr:uid="{E1C06030-D02E-4480-B941-AC8871231E3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96" authorId="0" shapeId="0" xr:uid="{B811C853-2D15-40BF-BEEF-93E72CA29EB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96" authorId="0" shapeId="0" xr:uid="{1B14F8C0-86B8-4833-A284-CA699CFE2E1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96" authorId="0" shapeId="0" xr:uid="{6696C7BE-FAC4-4575-A934-6A86AD56727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96" authorId="0" shapeId="0" xr:uid="{429CA3DD-F5C0-4490-8545-598CE8C073D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97" authorId="0" shapeId="0" xr:uid="{47D04C41-BB20-4DA7-8674-A760BB1261F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97" authorId="0" shapeId="0" xr:uid="{559952CF-6935-446C-880A-03D05992A4E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97" authorId="0" shapeId="0" xr:uid="{8F67985C-1C1A-45E3-A7D4-2C9AC4FCFE3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97" authorId="0" shapeId="0" xr:uid="{69E5E8B6-0841-43EB-83B7-605BE41BC32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97" authorId="0" shapeId="0" xr:uid="{CE3C4D3D-2E63-482E-A9FC-B9DFD8F3C18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97" authorId="0" shapeId="0" xr:uid="{7A5F182E-C77D-4C4C-9012-667FD6D8FAC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97" authorId="0" shapeId="0" xr:uid="{7994C516-52EE-4D21-B1D2-3ABDA780360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98" authorId="0" shapeId="0" xr:uid="{2ECD78FD-F3B8-4801-A12D-048D82CEA61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98" authorId="0" shapeId="0" xr:uid="{23D4365D-6BF5-43DF-B359-9CEFD3BB874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98" authorId="0" shapeId="0" xr:uid="{8D714940-EFFD-4A2D-84E4-AC4FC353CD1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98" authorId="0" shapeId="0" xr:uid="{DD811320-63A1-489A-832C-FE0207B9808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98" authorId="0" shapeId="0" xr:uid="{38A2B8D1-E1CB-4AE6-85CF-67FB8B18266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98" authorId="0" shapeId="0" xr:uid="{9DD101D1-EC5C-4901-A919-77FC4B78AD7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98" authorId="0" shapeId="0" xr:uid="{C7F88F16-8339-4E78-B58C-6D0382CF9D4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99" authorId="0" shapeId="0" xr:uid="{B447D384-FBFC-4BE4-B794-A67552F3308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99" authorId="0" shapeId="0" xr:uid="{B1F0E4EF-E642-478E-9BAD-B87ACCC6227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99" authorId="0" shapeId="0" xr:uid="{16CF8928-BFBA-42FB-AF28-79404474D0A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99" authorId="0" shapeId="0" xr:uid="{8364FC27-C303-440E-8C79-FC83AD12246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99" authorId="0" shapeId="0" xr:uid="{F04F5F77-5B70-457F-9B3F-432E7BA1B7D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99" authorId="0" shapeId="0" xr:uid="{6910F7DB-4B26-4D33-9050-AB74171C44E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99" authorId="0" shapeId="0" xr:uid="{79685138-5F8C-48DE-94E3-4B278078D29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00" authorId="0" shapeId="0" xr:uid="{1E762DF9-ABC5-444B-942C-D9CD9D41A0E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00" authorId="0" shapeId="0" xr:uid="{AEE6C1B1-BAB5-4554-92EC-A33341D46A6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00" authorId="0" shapeId="0" xr:uid="{0317C41D-96C4-4512-8180-A4E2522A2CD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00" authorId="0" shapeId="0" xr:uid="{7D01F24B-1620-40BE-975E-E42A5FF9112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00" authorId="0" shapeId="0" xr:uid="{7A11343F-59AB-4C57-87D5-F5715BFCF07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00" authorId="0" shapeId="0" xr:uid="{CD35E019-9AB3-4DE5-82AC-1E42FDF60E8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00" authorId="0" shapeId="0" xr:uid="{73224B12-28D5-4A65-9ABA-0059E8145C6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01" authorId="0" shapeId="0" xr:uid="{6670D56A-1AB1-4F7B-A930-6E89E1A5BDF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01" authorId="0" shapeId="0" xr:uid="{9AAE5987-A53F-4A99-8135-71FD72DDE4B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01" authorId="0" shapeId="0" xr:uid="{8981C10F-69C0-4CF6-99F3-A99D66DAD33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01" authorId="0" shapeId="0" xr:uid="{7564246B-33FA-4209-9CF2-4701DC67840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01" authorId="0" shapeId="0" xr:uid="{33E9E8BD-3792-484B-9892-899711629D0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01" authorId="0" shapeId="0" xr:uid="{2EED9060-17DA-4BDC-87DB-44F19DE4A84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01" authorId="0" shapeId="0" xr:uid="{3A792D2A-9386-4DC2-80B4-715F822FD9A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02" authorId="0" shapeId="0" xr:uid="{365BE2BB-330F-411C-936B-0D37F23EEF0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02" authorId="0" shapeId="0" xr:uid="{B02AE079-FC72-4A34-B651-51B0468AA12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02" authorId="0" shapeId="0" xr:uid="{F4D020B8-2E2E-4A77-B154-6A828E157DF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02" authorId="0" shapeId="0" xr:uid="{C01F39D8-2E54-4876-8582-541BAF577AA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02" authorId="0" shapeId="0" xr:uid="{0708B59B-315C-4836-959E-BCA1E007D6E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02" authorId="0" shapeId="0" xr:uid="{02C5BABD-C2FD-41A3-A6F8-5C7DC890204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02" authorId="0" shapeId="0" xr:uid="{20278618-C2D0-47C2-8C6B-0D76830AF1B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03" authorId="0" shapeId="0" xr:uid="{C0645461-5CE7-451D-8F3A-1CE1D67E45B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03" authorId="0" shapeId="0" xr:uid="{85A04D57-F41A-4C10-8A09-8508DF24263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03" authorId="0" shapeId="0" xr:uid="{6AC066FB-2C73-408B-8FF7-D6B8AB8FBE1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03" authorId="0" shapeId="0" xr:uid="{24BC9036-334B-46EE-8F34-51D9F991FF2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03" authorId="0" shapeId="0" xr:uid="{1AF9BF8F-3088-43D6-B7A6-FACC2B24584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03" authorId="0" shapeId="0" xr:uid="{C85583EA-4B2D-4325-AC84-CD1579256E2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03" authorId="0" shapeId="0" xr:uid="{6647EFDE-9550-481A-8E9E-550C3691E6E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04" authorId="0" shapeId="0" xr:uid="{4867784B-328A-461E-8F5E-5D483CE267D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04" authorId="0" shapeId="0" xr:uid="{E5B3E187-338F-4449-B449-3C36240990B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04" authorId="0" shapeId="0" xr:uid="{3387643F-CC5E-4A98-B6D6-A151EF57DFB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04" authorId="0" shapeId="0" xr:uid="{93D43434-8882-455A-935F-64D66EA5686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04" authorId="0" shapeId="0" xr:uid="{EC1859BD-31FC-4F91-8FCD-4984E04C33D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04" authorId="0" shapeId="0" xr:uid="{135A389D-D6DA-4D37-898B-6C34E23223A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04" authorId="0" shapeId="0" xr:uid="{15B6D8C3-AD00-41AB-A8D9-2FB5778259C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05" authorId="0" shapeId="0" xr:uid="{31BA765E-9C8A-46C7-95E2-15A7F79A721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05" authorId="0" shapeId="0" xr:uid="{1D747CE4-E2EA-4458-9201-0B495E6687B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05" authorId="0" shapeId="0" xr:uid="{DE1FBB34-C288-47BC-96AB-66EA1180D65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05" authorId="0" shapeId="0" xr:uid="{8906AD00-8CD9-4E7C-A3C8-22A837D7C52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05" authorId="0" shapeId="0" xr:uid="{CB3C7580-C058-4681-BB68-29E2E377F72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05" authorId="0" shapeId="0" xr:uid="{701DA0F1-AE99-4068-A407-F3DE40A9B0A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05" authorId="0" shapeId="0" xr:uid="{CA70BE83-6E3C-4B15-B8B7-A8C7183913C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06" authorId="0" shapeId="0" xr:uid="{4C38430E-0567-4E11-AA85-76AFE7C3E6C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06" authorId="0" shapeId="0" xr:uid="{29B450D5-9729-4765-8928-74771388BB2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06" authorId="0" shapeId="0" xr:uid="{91BA8C37-7B42-4A4E-97B8-D2E7F0A97DF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06" authorId="0" shapeId="0" xr:uid="{45E7C0E7-C1AB-4EB3-A18C-7F2B29708A9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06" authorId="0" shapeId="0" xr:uid="{98CA7C59-D343-41C5-AD2E-EF624D68902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06" authorId="0" shapeId="0" xr:uid="{9AB695B7-3E1C-45DF-B0A3-D425E21E5E3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06" authorId="0" shapeId="0" xr:uid="{D97B1491-247C-47F9-AA31-622C3EDBE09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07" authorId="0" shapeId="0" xr:uid="{AC385F54-A458-4051-9816-C77B3517B1C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07" authorId="0" shapeId="0" xr:uid="{5B3682D6-6F38-42E2-B075-4B24D865E80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07" authorId="0" shapeId="0" xr:uid="{D6CA5205-54E6-480F-8192-6F18F7F16B7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07" authorId="0" shapeId="0" xr:uid="{75E56F45-CAA6-41D9-B1D8-AC009A0FA80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07" authorId="0" shapeId="0" xr:uid="{307E7359-C28E-4C16-BE07-BF9D72171B9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07" authorId="0" shapeId="0" xr:uid="{63DFE60B-C0EC-443B-95D6-299B03F756A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07" authorId="0" shapeId="0" xr:uid="{AC382D39-F97F-453E-92A9-A50E8467BC9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08" authorId="0" shapeId="0" xr:uid="{B41B8A31-3BBB-4F36-8961-BBEFFD2E2BB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08" authorId="0" shapeId="0" xr:uid="{539B6857-4B59-43E6-8673-9F53E713CA3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08" authorId="0" shapeId="0" xr:uid="{641169B3-CFD3-4855-B1BD-BD65D06FE2D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08" authorId="0" shapeId="0" xr:uid="{7A6F5595-BC1A-482D-9BF7-C4A5B6A1298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08" authorId="0" shapeId="0" xr:uid="{7C502FDE-9455-48C6-B13D-BC899E647A9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08" authorId="0" shapeId="0" xr:uid="{657E0F5E-E3C7-46B0-B3B2-1BAE85B3450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08" authorId="0" shapeId="0" xr:uid="{2311A85C-1828-40C0-8987-FBA70833863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09" authorId="0" shapeId="0" xr:uid="{DF976D28-4362-4A36-A04D-9CF3E627B11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09" authorId="0" shapeId="0" xr:uid="{6B68A12A-3C27-4435-B117-069990E2A4F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09" authorId="0" shapeId="0" xr:uid="{6BCB2B96-D3E3-454F-BC9D-2341A40F351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09" authorId="0" shapeId="0" xr:uid="{9765ADC7-2690-4760-8A82-3B45DD61A56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09" authorId="0" shapeId="0" xr:uid="{6D7E701A-6A73-4F59-8D32-95FBBA39236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09" authorId="0" shapeId="0" xr:uid="{F312867B-BA07-43EE-9669-78197279523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09" authorId="0" shapeId="0" xr:uid="{DF05DADF-D569-4891-8576-454C10FEECD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10" authorId="0" shapeId="0" xr:uid="{4886FB56-2E4A-4C32-B2D8-C6CEC3E8FB2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10" authorId="0" shapeId="0" xr:uid="{74C8B154-6136-4A2A-B645-8A22BC9C093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10" authorId="0" shapeId="0" xr:uid="{F39EA474-959E-45ED-ADEC-AB4879BF09C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10" authorId="0" shapeId="0" xr:uid="{C1C7B0C1-8824-49A7-A97D-B17128C0C7C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10" authorId="0" shapeId="0" xr:uid="{44931382-B5FA-474F-85F6-74AF9C4FA46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10" authorId="0" shapeId="0" xr:uid="{95F34CFC-2626-42D3-B448-6A492359C2E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10" authorId="0" shapeId="0" xr:uid="{C182823D-172E-411E-A5AB-2909C223C6E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11" authorId="0" shapeId="0" xr:uid="{1D0BE207-28FE-4820-9479-CFBC4C727F3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11" authorId="0" shapeId="0" xr:uid="{BFBC32FB-C53D-494D-9B21-5E67553D79B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11" authorId="0" shapeId="0" xr:uid="{9159399D-C89A-4644-AA57-84B100D6119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11" authorId="0" shapeId="0" xr:uid="{252EE550-B03F-4CEA-9377-9B9C8CC069D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11" authorId="0" shapeId="0" xr:uid="{84AEC5DD-0350-4D48-9236-E56E41639FC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11" authorId="0" shapeId="0" xr:uid="{96777DA1-627A-4CCD-B7DD-BE31C25FD10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11" authorId="0" shapeId="0" xr:uid="{996AA165-2704-4998-86F9-36B5D4F700A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12" authorId="0" shapeId="0" xr:uid="{C06E5C63-2855-4E74-99F8-35AC1804184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12" authorId="0" shapeId="0" xr:uid="{8B73D79C-4DD0-4B90-A2D0-04C32EFCE9A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12" authorId="0" shapeId="0" xr:uid="{7150512A-7A99-4CA3-B670-F2B71365178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12" authorId="0" shapeId="0" xr:uid="{FC358BE2-40CC-49ED-822E-6E01467FBD7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12" authorId="0" shapeId="0" xr:uid="{D5321A69-1B7C-45BB-BD09-8F92EFA2189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12" authorId="0" shapeId="0" xr:uid="{C925177D-AA25-4C61-900E-E8EC267DFDE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12" authorId="0" shapeId="0" xr:uid="{7A45FAA5-F5A3-4999-88DC-7006D6A8CF7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13" authorId="0" shapeId="0" xr:uid="{5391C35C-CCF9-44C4-8C6A-8B9103A4480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13" authorId="0" shapeId="0" xr:uid="{A85087B7-E7A9-4507-A0FB-A219D5DEE71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13" authorId="0" shapeId="0" xr:uid="{C28F744B-0753-4C9F-A97B-271CAE13F1F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13" authorId="0" shapeId="0" xr:uid="{AEAD1F22-572B-4E7C-AFB1-5CFAC86330D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13" authorId="0" shapeId="0" xr:uid="{DF718A3C-F912-449D-BBB6-B8A26B2E390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13" authorId="0" shapeId="0" xr:uid="{A523B1D3-FF19-4E07-90CC-8E20DAE3E01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13" authorId="0" shapeId="0" xr:uid="{D10D026A-F75B-45A5-A45C-83D46885CA7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14" authorId="0" shapeId="0" xr:uid="{AFC097AE-4F41-441D-8FCE-EC38CEEF509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14" authorId="0" shapeId="0" xr:uid="{8947378D-4C30-4FCB-9AF3-72F5EF1D347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14" authorId="0" shapeId="0" xr:uid="{68DC235D-B49B-45FB-892B-8CEF85B53F5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14" authorId="0" shapeId="0" xr:uid="{DA330030-3310-4240-9334-11B52C7075F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14" authorId="0" shapeId="0" xr:uid="{EA613F5F-1B74-44C9-9256-36825B2CA61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14" authorId="0" shapeId="0" xr:uid="{9E12D64A-2795-443B-91DF-C41AB1F8B20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14" authorId="0" shapeId="0" xr:uid="{B3F676C9-C672-4899-8867-E57FE30C024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15" authorId="0" shapeId="0" xr:uid="{1B09BB83-F7B4-4D8A-836E-87B9DB78A17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15" authorId="0" shapeId="0" xr:uid="{E527FF73-9E22-4285-9456-F756CCD0019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15" authorId="0" shapeId="0" xr:uid="{5601431F-6FEE-425D-91C2-6DE8A2D2F20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15" authorId="0" shapeId="0" xr:uid="{3BE68164-73BF-495B-8DEB-2C89EC5ADE6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15" authorId="0" shapeId="0" xr:uid="{335AEF2E-ED0F-447C-B7C2-DAD06167DBC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15" authorId="0" shapeId="0" xr:uid="{6DD7196A-E7BF-43AA-ADB0-73DF31D0A81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15" authorId="0" shapeId="0" xr:uid="{8E055504-15D8-482F-853F-BA7AF8A9B5D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16" authorId="0" shapeId="0" xr:uid="{8610E88E-05FC-4765-9BE5-BB27610085A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16" authorId="0" shapeId="0" xr:uid="{807FE168-BF22-4916-B984-543C2B22336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16" authorId="0" shapeId="0" xr:uid="{2A069DFC-C33B-4C62-95BD-FC46FBA923B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16" authorId="0" shapeId="0" xr:uid="{ED371C70-A240-4CA2-9592-BC472892F45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16" authorId="0" shapeId="0" xr:uid="{B3415B7C-E46D-4F39-B54C-A6A75C68B1F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16" authorId="0" shapeId="0" xr:uid="{0A4732C3-3E32-40E4-B1B6-A489BA8300C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16" authorId="0" shapeId="0" xr:uid="{48076190-C89C-40AC-98F2-67657408784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17" authorId="0" shapeId="0" xr:uid="{0F76B709-CACE-4637-894D-8595071FAD9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17" authorId="0" shapeId="0" xr:uid="{0477C8F3-C36F-45AA-B1F0-84DD927E488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17" authorId="0" shapeId="0" xr:uid="{11C2C72E-88D3-4B39-A686-DD8DE672102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17" authorId="0" shapeId="0" xr:uid="{12E11EF1-A777-474F-AC9D-F7A6CAB4920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17" authorId="0" shapeId="0" xr:uid="{6E1E5E9E-467A-4198-A85C-46C253501AF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17" authorId="0" shapeId="0" xr:uid="{0C6E693C-77BA-4DA5-B061-4A788087BCA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17" authorId="0" shapeId="0" xr:uid="{5835737F-2178-412B-B619-CAFD9549D74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18" authorId="0" shapeId="0" xr:uid="{D0EAC941-5201-4033-900A-D942FD33897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18" authorId="0" shapeId="0" xr:uid="{D47AA20C-9E16-4D46-8ACB-0D42BDA2694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18" authorId="0" shapeId="0" xr:uid="{83ED888D-2A1F-479C-A4D0-DF7D420C62B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18" authorId="0" shapeId="0" xr:uid="{4E32EA2D-8C7B-47B0-8B47-F7D4234078F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18" authorId="0" shapeId="0" xr:uid="{1A71C750-1475-48FE-8694-2897CFD60BE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18" authorId="0" shapeId="0" xr:uid="{8C77E796-170D-4C19-8712-D367C86EA70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18" authorId="0" shapeId="0" xr:uid="{FC6F3D43-8928-4D9E-A48C-6572C79A3A0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19" authorId="0" shapeId="0" xr:uid="{704D62D9-915B-4C19-B310-0B2CC5908A6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19" authorId="0" shapeId="0" xr:uid="{FE8C0CF3-2B59-4073-ACB8-7DFA45114C7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19" authorId="0" shapeId="0" xr:uid="{360D31D9-BAC2-4820-A83F-FB650EC3D2F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19" authorId="0" shapeId="0" xr:uid="{012FF351-EF82-497B-9DF3-AC095B2D187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19" authorId="0" shapeId="0" xr:uid="{9214F92A-5502-496C-BBE6-4377ABF0F7B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19" authorId="0" shapeId="0" xr:uid="{BCF0ACE2-9424-4842-A48A-B92ECD26EC5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19" authorId="0" shapeId="0" xr:uid="{2AFFB2CD-3836-4D19-AB73-4C8CA889800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20" authorId="0" shapeId="0" xr:uid="{C322E700-F1D7-4733-B4CD-1EB9AAA006F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20" authorId="0" shapeId="0" xr:uid="{466321A1-EC56-4685-98DD-BFAECE88AED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20" authorId="0" shapeId="0" xr:uid="{1E4D5B1E-67EF-4630-8BE8-D55E99D45ED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20" authorId="0" shapeId="0" xr:uid="{AA2F50C4-D581-481B-AFC2-20C79B17D10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20" authorId="0" shapeId="0" xr:uid="{301FD7EE-B63E-4690-8B3D-5DA5DC161ED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20" authorId="0" shapeId="0" xr:uid="{4034D641-D0F2-4A01-AAAA-82E2D0470A7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20" authorId="0" shapeId="0" xr:uid="{AB12B638-3EEF-4CB9-A7E4-8A1B619290B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21" authorId="0" shapeId="0" xr:uid="{10615C9D-6713-4484-A231-4AC000F412E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21" authorId="0" shapeId="0" xr:uid="{111B4E92-2327-4617-8BF7-381EEE70152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21" authorId="0" shapeId="0" xr:uid="{32F7AFA1-4716-4CB0-8807-C1B7BAE3C9C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21" authorId="0" shapeId="0" xr:uid="{B00269F9-32FB-469A-9450-FA4591998F9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21" authorId="0" shapeId="0" xr:uid="{EE032D17-B55B-4680-8075-BA3E7B76A16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21" authorId="0" shapeId="0" xr:uid="{81616AE7-4CC4-46D1-A0CA-F76588848F9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21" authorId="0" shapeId="0" xr:uid="{F8DCE148-6B27-4C07-8BE7-74A2C246EAF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22" authorId="0" shapeId="0" xr:uid="{1CAFDEE1-B03E-422C-8861-9505EE3B1D2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22" authorId="0" shapeId="0" xr:uid="{1208CA3C-2107-4DED-B6E9-6D8FB81588B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22" authorId="0" shapeId="0" xr:uid="{15332BB9-571D-4CB5-8469-A217CAE11C3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22" authorId="0" shapeId="0" xr:uid="{C5BA4CE6-3F82-427A-9344-AA12DA23DD2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22" authorId="0" shapeId="0" xr:uid="{76BB6F58-94E2-4091-8F70-4DBDFF4DEA9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22" authorId="0" shapeId="0" xr:uid="{91B894DA-1ED2-4BC5-ACF0-F2560C56CA8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22" authorId="0" shapeId="0" xr:uid="{9002AA56-6790-4B45-B21B-104D64B1FB9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23" authorId="0" shapeId="0" xr:uid="{017C2CF0-2BEA-4406-AD13-F0FEBB0405C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23" authorId="0" shapeId="0" xr:uid="{34880827-5EE7-4F6A-9A6C-1B3346284F7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23" authorId="0" shapeId="0" xr:uid="{AEBA5B00-69A7-4057-A564-D016CBEF6B7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23" authorId="0" shapeId="0" xr:uid="{6C217FDA-CE5F-44EA-BC44-CB507FC7207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23" authorId="0" shapeId="0" xr:uid="{D493C5D3-60F7-4E5C-BE30-EB73299D09B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23" authorId="0" shapeId="0" xr:uid="{6EE1FA4F-63AE-4EE5-AF72-79ADD2747BE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23" authorId="0" shapeId="0" xr:uid="{D4B55389-DB2A-4D9D-A751-AF3EE46B7FF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24" authorId="0" shapeId="0" xr:uid="{A5DC2E23-8A4E-49D2-9047-E8BAD68F015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24" authorId="0" shapeId="0" xr:uid="{ACF2F2E0-9601-43F7-9C63-4D813ED1D70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24" authorId="0" shapeId="0" xr:uid="{C12F8462-EF79-4978-8974-5491B76AB52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24" authorId="0" shapeId="0" xr:uid="{D91768A3-917E-4D43-BF71-9469CCC2FFC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24" authorId="0" shapeId="0" xr:uid="{84EC226D-B1EA-4A3E-84AB-77A4EF6FC59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24" authorId="0" shapeId="0" xr:uid="{9354F6FE-43AA-47C4-BD84-BDA7F1F8F9D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24" authorId="0" shapeId="0" xr:uid="{8344469E-B1D0-42DD-9262-9C4FE6EA85F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25" authorId="0" shapeId="0" xr:uid="{C938FF2B-71E2-4CA8-8A59-E78D08462D3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25" authorId="0" shapeId="0" xr:uid="{5BBBA81F-9E5A-4D56-B295-D3BD7906A92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25" authorId="0" shapeId="0" xr:uid="{2F2BEA5E-6352-4C33-AAEB-5DA93362406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25" authorId="0" shapeId="0" xr:uid="{5C221C68-46B3-4A12-B043-4619AE6A02F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25" authorId="0" shapeId="0" xr:uid="{05196FCE-4303-4F46-91DF-E3A1B7F8E6E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25" authorId="0" shapeId="0" xr:uid="{3180AE0B-7D7F-4CF8-8BF2-CA3F4AF5EF2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25" authorId="0" shapeId="0" xr:uid="{4CF22BE3-5125-4609-AA82-E3D582A2712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26" authorId="0" shapeId="0" xr:uid="{0A10A153-DFF6-4107-BD64-3649E706553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26" authorId="0" shapeId="0" xr:uid="{5ACEA2C0-3B1D-4219-BFC6-A7CE6BC242C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26" authorId="0" shapeId="0" xr:uid="{EA5E7476-1FA9-4F8D-872E-E4BFEE58870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26" authorId="0" shapeId="0" xr:uid="{7CD580DE-949F-4E53-8ADD-A1F06232738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26" authorId="0" shapeId="0" xr:uid="{5EAA83D6-4A9F-4163-A1E3-8DC25F9B488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26" authorId="0" shapeId="0" xr:uid="{93D6ADA0-3A4D-450B-825A-34BE3901B7A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26" authorId="0" shapeId="0" xr:uid="{12A7F7E9-F4AA-4BEE-AE0F-800A6C5986E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27" authorId="0" shapeId="0" xr:uid="{DC74E328-7418-46E1-9E85-95E4C533908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27" authorId="0" shapeId="0" xr:uid="{1F95B1B6-54EC-44B5-9D6C-EF78AB9B825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27" authorId="0" shapeId="0" xr:uid="{97030260-086D-4B34-8699-0EEE9F3C1C9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27" authorId="0" shapeId="0" xr:uid="{5AFF68BD-1084-41DE-8883-A07D52B878B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27" authorId="0" shapeId="0" xr:uid="{C7303E13-B326-498A-834B-EA177B50434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27" authorId="0" shapeId="0" xr:uid="{64CA9724-171D-4E70-AD8D-654EC55EDC1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27" authorId="0" shapeId="0" xr:uid="{9C1C7890-7B69-44F5-A6A7-B97899F39DC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28" authorId="0" shapeId="0" xr:uid="{5DE49FA9-5DA0-4127-B86A-6B72CAD95EC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28" authorId="0" shapeId="0" xr:uid="{6D060723-AE9E-4368-8CC2-DA8365BF119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28" authorId="0" shapeId="0" xr:uid="{342211F9-4B88-415D-9DA1-5C062B4593B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28" authorId="0" shapeId="0" xr:uid="{42BFB82D-CD16-4D7F-9704-89A74D5B983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28" authorId="0" shapeId="0" xr:uid="{C3F459FE-733B-4A4C-8EAD-E34EBE698DA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28" authorId="0" shapeId="0" xr:uid="{211DCA96-8FBE-4087-84FE-CC08FC74B48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28" authorId="0" shapeId="0" xr:uid="{AD20588B-CAF6-4E0E-AD77-D7D6629B7A9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29" authorId="0" shapeId="0" xr:uid="{BF8C92E5-E690-42A5-92C4-297613C5CB3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29" authorId="0" shapeId="0" xr:uid="{1323C7CF-ECE9-4B3C-B9AB-1A098480D0B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29" authorId="0" shapeId="0" xr:uid="{4C6C7DEC-DEA1-4BD2-8391-B561B9CE0D7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29" authorId="0" shapeId="0" xr:uid="{870F9385-FF5D-4F59-AD92-E08C86C94DA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29" authorId="0" shapeId="0" xr:uid="{316646C4-E2C9-424E-AA16-0F6FD03B6B6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29" authorId="0" shapeId="0" xr:uid="{1483984D-92AC-4AA3-8151-DDDD8AADC24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29" authorId="0" shapeId="0" xr:uid="{D1E52E91-FC18-4D9A-B052-15AB06C7B67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30" authorId="0" shapeId="0" xr:uid="{8B55B36A-35C3-4E75-A237-57407F4F7D4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30" authorId="0" shapeId="0" xr:uid="{B1E9481A-2E8F-461C-B87F-C5F931546AF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30" authorId="0" shapeId="0" xr:uid="{D9CCB067-46BB-4218-A5F7-9657034ADA4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30" authorId="0" shapeId="0" xr:uid="{3693B1C7-78FC-4B66-ABBF-D62A87618B7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30" authorId="0" shapeId="0" xr:uid="{7F171784-54B4-4F76-8647-6323679D1E8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30" authorId="0" shapeId="0" xr:uid="{DE7472DA-8DB0-49BA-8D84-5AC7F92A0F0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30" authorId="0" shapeId="0" xr:uid="{44A3BB11-AABB-4BD5-BCC5-4FD48EDAB27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31" authorId="0" shapeId="0" xr:uid="{6229E102-CD68-4FAD-AA3D-4501CF8574B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31" authorId="0" shapeId="0" xr:uid="{8B0677CE-77C0-4E18-AECB-B023A3E4775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31" authorId="0" shapeId="0" xr:uid="{C5DE7C00-38EB-4D8E-BC63-B1E2489EE9A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31" authorId="0" shapeId="0" xr:uid="{4548DD4B-0E75-467D-832D-F039266F72C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31" authorId="0" shapeId="0" xr:uid="{2DF967C9-3AC8-4EFF-8ED3-5C4D37C667F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31" authorId="0" shapeId="0" xr:uid="{17703661-B0CE-4E4A-A737-CE1AE3B4735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31" authorId="0" shapeId="0" xr:uid="{026EBEC7-D9FE-4F2F-A51D-568BDE65B25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32" authorId="0" shapeId="0" xr:uid="{E44F943D-C903-4A7A-93AD-001F0A2C5E3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32" authorId="0" shapeId="0" xr:uid="{933C67DF-F684-4D00-822B-96AF3EF9420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32" authorId="0" shapeId="0" xr:uid="{DE8E5851-230D-4941-B40A-D052EBF3F2A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32" authorId="0" shapeId="0" xr:uid="{53D18CCD-1A0F-446E-82D0-BA9BF70667C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32" authorId="0" shapeId="0" xr:uid="{C7E952F3-DC1D-404A-B5D4-2E5BC8604AB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32" authorId="0" shapeId="0" xr:uid="{8496655B-25CC-441F-914D-D27272E59E0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32" authorId="0" shapeId="0" xr:uid="{6AF035E5-4B18-47C7-86E9-0521482074F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33" authorId="0" shapeId="0" xr:uid="{D28EF629-A276-4434-8DBE-5B0625B2FED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33" authorId="0" shapeId="0" xr:uid="{862DF433-F8A0-4D5F-A149-6C91C368796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33" authorId="0" shapeId="0" xr:uid="{D02997FB-1EE7-4BF0-9B20-3BD4C04BF70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33" authorId="0" shapeId="0" xr:uid="{7A902653-FD4F-4281-822C-72C2C3660B5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33" authorId="0" shapeId="0" xr:uid="{2FB9DAF2-0047-492C-862A-09AEACB8CE7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33" authorId="0" shapeId="0" xr:uid="{BEDC3025-1754-4770-8673-3DE62C99EC4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33" authorId="0" shapeId="0" xr:uid="{1015018A-579B-4E70-94EF-53B6BEF6ADD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34" authorId="0" shapeId="0" xr:uid="{A0671F96-E073-420C-81B0-BA8386EE34D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34" authorId="0" shapeId="0" xr:uid="{3237C06C-085F-4ED3-91A9-9841F03E251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34" authorId="0" shapeId="0" xr:uid="{A4DB700A-A6FF-45BE-91A9-0CFA2C1BA4C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34" authorId="0" shapeId="0" xr:uid="{AB4AC1D9-5E96-4B82-BE4E-886BCE4AE56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34" authorId="0" shapeId="0" xr:uid="{9DD61FCD-3DFB-4676-A01F-C72CCBAE33D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34" authorId="0" shapeId="0" xr:uid="{0C0EA180-D688-410D-B674-8037F3718F3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34" authorId="0" shapeId="0" xr:uid="{0C28CD04-EDE3-45F8-9409-C0882FDC7D3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35" authorId="0" shapeId="0" xr:uid="{6EE199ED-5A70-4AA4-A3C7-0D27CA15DB6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35" authorId="0" shapeId="0" xr:uid="{FCF4A154-3BEF-4929-A265-40A6B4B7E69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35" authorId="0" shapeId="0" xr:uid="{D57EB4C3-906C-4D3A-9D5A-D8B16ED344E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35" authorId="0" shapeId="0" xr:uid="{A867AA3C-C072-4C93-8985-2FD0436839C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35" authorId="0" shapeId="0" xr:uid="{8A49A481-E3E1-4283-B352-A1E17DE9A91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35" authorId="0" shapeId="0" xr:uid="{436366C2-D952-4F6F-AF93-708E361890C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35" authorId="0" shapeId="0" xr:uid="{85775F61-37DB-4F4B-BC1C-EFBAE9BFA1D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36" authorId="0" shapeId="0" xr:uid="{EC4DB69F-9166-4C61-83C4-7DA89E88D8C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36" authorId="0" shapeId="0" xr:uid="{2BF0852A-EE7F-43B3-81B3-D729945F640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36" authorId="0" shapeId="0" xr:uid="{04E9F506-87F7-4D27-8C2F-AD6800713BF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36" authorId="0" shapeId="0" xr:uid="{DCAEFEB2-7D8C-487D-987D-692EBC273DF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36" authorId="0" shapeId="0" xr:uid="{536015FC-072B-4713-982C-8974C733578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36" authorId="0" shapeId="0" xr:uid="{B95649C7-4BE1-4DF9-AA48-EBFD93356EA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36" authorId="0" shapeId="0" xr:uid="{68105D26-E308-4600-8B2E-E06AB3CB793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37" authorId="0" shapeId="0" xr:uid="{03C7EA81-4837-4D8D-A210-23B8DC9E6E1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37" authorId="0" shapeId="0" xr:uid="{89A7BE49-C3FB-4D6F-826A-581CA4EA795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37" authorId="0" shapeId="0" xr:uid="{5592C2A0-8011-4DA1-B271-6A6010D94E4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37" authorId="0" shapeId="0" xr:uid="{17077C66-677D-446C-8BD9-7FC1B4D80FF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37" authorId="0" shapeId="0" xr:uid="{62B9FD10-1825-4095-9F02-E08B27FF902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37" authorId="0" shapeId="0" xr:uid="{CB7208D6-B549-475E-BB4D-13B7EEF9248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37" authorId="0" shapeId="0" xr:uid="{3AFA0DA0-F772-4F8A-9BD9-38A1A5EEC4E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38" authorId="0" shapeId="0" xr:uid="{5C852C0F-71DA-423B-82CB-BD57820D892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38" authorId="0" shapeId="0" xr:uid="{A7BB67EB-7593-4AEA-897D-8F3A5B95057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38" authorId="0" shapeId="0" xr:uid="{B5F3C2DA-B9DA-4A92-8CE9-184278C1071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38" authorId="0" shapeId="0" xr:uid="{5D65CB5F-0306-49E5-8AD4-7F584C5CF29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38" authorId="0" shapeId="0" xr:uid="{5FEBF000-1242-47D9-A500-0D0A187A5F9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38" authorId="0" shapeId="0" xr:uid="{73910CD5-3752-4FA1-9995-82610EF02B2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38" authorId="0" shapeId="0" xr:uid="{FD7429EE-BD8E-4EAA-961B-9B30D0E4818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39" authorId="0" shapeId="0" xr:uid="{8A8F4262-F9C8-4017-A4A5-3DDEB16B7B9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39" authorId="0" shapeId="0" xr:uid="{40423223-742E-4D5B-929F-F0CE3848CE3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39" authorId="0" shapeId="0" xr:uid="{6EC5DFDB-7FAB-4DB2-A3D2-496E18555A6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39" authorId="0" shapeId="0" xr:uid="{B4296A8F-1F68-4D6A-BCFA-815980DA3FF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39" authorId="0" shapeId="0" xr:uid="{5C29928D-8D19-47E9-8A47-D04C88E7D20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39" authorId="0" shapeId="0" xr:uid="{339DFECC-693F-43E1-A04F-4FAF7185D41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39" authorId="0" shapeId="0" xr:uid="{88F6816C-3349-46E9-9269-0DBDFBC9F9C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40" authorId="0" shapeId="0" xr:uid="{CE1392FA-8E26-4453-932C-67F4AD15BEB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40" authorId="0" shapeId="0" xr:uid="{036A0AEB-F050-4D78-92EB-DB3A86E7220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40" authorId="0" shapeId="0" xr:uid="{404C43C7-CA96-4313-8420-9EB5CAFAEC8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40" authorId="0" shapeId="0" xr:uid="{FA7A829A-5E4B-4FF7-8148-27CB09436B5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40" authorId="0" shapeId="0" xr:uid="{857AB44A-C314-48EE-AB02-BBC4A893FB8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40" authorId="0" shapeId="0" xr:uid="{91B0BBFE-4E84-4FF5-B158-4EE171A009A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40" authorId="0" shapeId="0" xr:uid="{9B9E8276-E3C2-47D3-87F4-D55795FA012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41" authorId="0" shapeId="0" xr:uid="{7BD19F3F-E9D3-4EB7-BB8E-C6A80170904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41" authorId="0" shapeId="0" xr:uid="{2CDC51B5-4F3B-4AB6-8811-30624B4E8A7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41" authorId="0" shapeId="0" xr:uid="{0CC4037E-4700-4BD5-805D-CCE6B869F6D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41" authorId="0" shapeId="0" xr:uid="{E2CBCF37-1E80-4FB2-B535-EBFCD8D9940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41" authorId="0" shapeId="0" xr:uid="{54343ED6-0BF6-4D26-A511-BD467EF29DF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41" authorId="0" shapeId="0" xr:uid="{FE466B0F-F3D2-4314-A51F-B639CC0E16C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41" authorId="0" shapeId="0" xr:uid="{27C207DC-29EC-4710-97B2-FD0E6D4CFD3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42" authorId="0" shapeId="0" xr:uid="{7C89ADBD-EA74-437B-AF84-28A2CBCF075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42" authorId="0" shapeId="0" xr:uid="{75375CC4-62F7-4701-905C-07BB9EADF8F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42" authorId="0" shapeId="0" xr:uid="{BA4926D1-10CE-44D7-B341-52CB67FFC37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42" authorId="0" shapeId="0" xr:uid="{41E94B43-4AA2-45B7-94D5-440D19F3D2B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42" authorId="0" shapeId="0" xr:uid="{407ED43F-1377-408D-A7E5-6D6B0A9E235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42" authorId="0" shapeId="0" xr:uid="{67C1BF10-0468-4AD4-80CA-3D8C07FE594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42" authorId="0" shapeId="0" xr:uid="{40DF5A17-3D65-4CB5-B845-56B983565E8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43" authorId="0" shapeId="0" xr:uid="{6640887D-3EBF-495C-ACA2-89A03B46700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43" authorId="0" shapeId="0" xr:uid="{95767BE9-0D11-4F3F-A4B6-3F0D8A53B50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43" authorId="0" shapeId="0" xr:uid="{0DC1FD5F-E25B-49BF-A3FA-478B7A1DE18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43" authorId="0" shapeId="0" xr:uid="{AB0FFD5A-7EE4-4F98-B94A-A4CE9CC782D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43" authorId="0" shapeId="0" xr:uid="{E394A34F-0C3F-4C03-9231-58CDE119F75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43" authorId="0" shapeId="0" xr:uid="{70C74990-8F41-4533-9A97-A4088991129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43" authorId="0" shapeId="0" xr:uid="{39CF22F0-CE02-4424-912F-EA2351CA939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44" authorId="0" shapeId="0" xr:uid="{86E747EA-85C7-4BD7-B7B8-518565B73D2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44" authorId="0" shapeId="0" xr:uid="{97B22574-B53A-41DE-BBB1-FA00A3E4A1A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44" authorId="0" shapeId="0" xr:uid="{107D6509-E9DE-4792-A038-ED93B6C7774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44" authorId="0" shapeId="0" xr:uid="{E6FF6987-3C73-4E68-9E52-55EE060FED5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44" authorId="0" shapeId="0" xr:uid="{C28C8014-E8E1-4D81-97A5-92619994BB6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44" authorId="0" shapeId="0" xr:uid="{E18980B0-8449-4BB0-B3F0-1E5CBA5245B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44" authorId="0" shapeId="0" xr:uid="{5A0DDA08-103F-4951-9E69-5FA9604EA1C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45" authorId="0" shapeId="0" xr:uid="{D209EE04-15CE-4354-9371-ED9C8E4C916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45" authorId="0" shapeId="0" xr:uid="{C5DB18A1-051E-4789-A3DE-EE98AD04973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45" authorId="0" shapeId="0" xr:uid="{ACCA6D2D-67E2-42D5-98D8-D08783052A1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45" authorId="0" shapeId="0" xr:uid="{AFE04BD1-5795-47F7-B77C-D66E0B2F842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45" authorId="0" shapeId="0" xr:uid="{EFEDD9D2-0BCF-426F-9140-FF403F66908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45" authorId="0" shapeId="0" xr:uid="{7E515341-53C8-4DA3-8475-12DB71B7DFC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45" authorId="0" shapeId="0" xr:uid="{3AC12E06-7AA4-4D46-ABB0-700A63D1ABE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46" authorId="0" shapeId="0" xr:uid="{C48777A7-3BDC-49C5-BB67-4D6ECB196E0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46" authorId="0" shapeId="0" xr:uid="{B68903AA-D9AE-4716-A58D-8CA46776BC4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46" authorId="0" shapeId="0" xr:uid="{310F8D09-FF79-4A2D-AF36-81873640433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46" authorId="0" shapeId="0" xr:uid="{B6E8B242-B5F7-46F2-BDD9-A75E5414B1D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46" authorId="0" shapeId="0" xr:uid="{411DAE97-AEFD-4719-A81D-B80A0C4D25E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46" authorId="0" shapeId="0" xr:uid="{7EC7FE6C-086B-4501-88E5-F83B1811C8C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46" authorId="0" shapeId="0" xr:uid="{03EDD1F1-0EC0-4CB6-A01F-1B574FC9553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47" authorId="0" shapeId="0" xr:uid="{EE60713A-6684-4FFC-B679-31863C6137C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47" authorId="0" shapeId="0" xr:uid="{D86C9442-A93B-4EA6-B7AD-D00A69252C9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47" authorId="0" shapeId="0" xr:uid="{8325FA1A-B852-4C25-8CAB-99A2BA7577C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47" authorId="0" shapeId="0" xr:uid="{29C97040-AF7B-4A15-B4C0-F17F0F47B29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47" authorId="0" shapeId="0" xr:uid="{3CBBE6F3-B868-499A-8886-259BEF9B070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47" authorId="0" shapeId="0" xr:uid="{B5AFAF4E-0656-41A7-BB2C-CDA61D8C63C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47" authorId="0" shapeId="0" xr:uid="{B6252FEC-192B-41A2-9DDF-909977C314D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48" authorId="0" shapeId="0" xr:uid="{39EA1D4A-2747-463E-BF5C-87A6B33E385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48" authorId="0" shapeId="0" xr:uid="{BBFA9C84-1ABE-45A5-8034-7920D24CED4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48" authorId="0" shapeId="0" xr:uid="{E906527E-84EB-4EA7-AA15-528A3A6D223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48" authorId="0" shapeId="0" xr:uid="{BF3C400F-3A11-41FF-ADDA-B3CE5AADC25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48" authorId="0" shapeId="0" xr:uid="{11AE5E0B-3B58-458C-9245-62008499F5A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48" authorId="0" shapeId="0" xr:uid="{24F19A62-26B9-445B-A9AC-651491EEDB5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48" authorId="0" shapeId="0" xr:uid="{47F38858-C44D-4227-9FC6-F2713AAD186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49" authorId="0" shapeId="0" xr:uid="{07A25024-2371-433D-A2BA-3E9D64C7D50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49" authorId="0" shapeId="0" xr:uid="{89455CE3-62DB-4614-BF78-348A2381553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49" authorId="0" shapeId="0" xr:uid="{A527524C-0A04-4639-AAF2-6F4B5037E97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49" authorId="0" shapeId="0" xr:uid="{5E88A159-7437-41F4-9E79-11DC8BD2CCB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49" authorId="0" shapeId="0" xr:uid="{163C943F-BD97-4721-AF91-47282F8A385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49" authorId="0" shapeId="0" xr:uid="{9F65072C-FCEC-4FE9-B684-08D63AC3C16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49" authorId="0" shapeId="0" xr:uid="{C61AB8FB-2CEF-48D5-9706-D5F60488332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50" authorId="0" shapeId="0" xr:uid="{29D99EDB-7654-4479-9EEE-1FAC8843A69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50" authorId="0" shapeId="0" xr:uid="{DF26E694-B883-4BAC-92FC-34B5636FFCE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50" authorId="0" shapeId="0" xr:uid="{1B5A6F9B-4B90-4AED-96E7-1ED74672F01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50" authorId="0" shapeId="0" xr:uid="{2140BBEA-104D-4465-A988-5D2344F0D3D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50" authorId="0" shapeId="0" xr:uid="{3C5D996F-234F-4BB8-A95A-C9A161EC4B6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50" authorId="0" shapeId="0" xr:uid="{D5BE050E-10EB-440E-AFC3-52BD5A0C7B6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50" authorId="0" shapeId="0" xr:uid="{6AD6AD19-5434-4C08-B8C5-2CE8EA4C401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51" authorId="0" shapeId="0" xr:uid="{CDE9E3FC-24D3-46CB-A479-EC4EB4AAF4E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51" authorId="0" shapeId="0" xr:uid="{8B99EB99-681C-4D1D-88D6-7CE02C86C6B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51" authorId="0" shapeId="0" xr:uid="{47527DFB-03EA-4842-B0E2-23F2FA47713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51" authorId="0" shapeId="0" xr:uid="{924613EA-ACBF-4689-92AE-A02235BDFB8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51" authorId="0" shapeId="0" xr:uid="{56221CB5-821B-41D3-89D3-3A096F291F6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51" authorId="0" shapeId="0" xr:uid="{56679372-0D6C-4F36-A08F-FD4A3D05AE0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51" authorId="0" shapeId="0" xr:uid="{B55C3909-3144-4BC7-8FA7-0DDDD372C23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52" authorId="0" shapeId="0" xr:uid="{0AE90096-6C63-431C-876F-8DF83D9BED3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52" authorId="0" shapeId="0" xr:uid="{089D0CAA-04E9-4252-8FBE-769215D821C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52" authorId="0" shapeId="0" xr:uid="{5FD35855-B1D4-448E-BF9E-D6F18FAA2EC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52" authorId="0" shapeId="0" xr:uid="{9973D6D2-CAB3-4A7E-9D39-D4A920DB127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52" authorId="0" shapeId="0" xr:uid="{61053148-90E4-4F45-83CD-F31CD04EA23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52" authorId="0" shapeId="0" xr:uid="{5A8F2FFC-5DC4-4769-AA1A-1499967783C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52" authorId="0" shapeId="0" xr:uid="{19089887-8BB9-407F-8382-7FF1BD7BB2C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53" authorId="0" shapeId="0" xr:uid="{4B27F45E-484E-41C1-BB2A-11701CA0CB6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53" authorId="0" shapeId="0" xr:uid="{8D31F4A1-5142-4E55-BFD7-EA7784CB32A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53" authorId="0" shapeId="0" xr:uid="{23622FC9-97C4-40F4-9D5D-22BB23F75D6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53" authorId="0" shapeId="0" xr:uid="{AB10CF64-93C3-4195-BFDB-D4A993B2C23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53" authorId="0" shapeId="0" xr:uid="{A49BDD56-234D-4445-B52A-26CBCBD487E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53" authorId="0" shapeId="0" xr:uid="{2ED6008C-8C3A-46CC-91E9-0371D10E2F6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53" authorId="0" shapeId="0" xr:uid="{D692D0A4-4659-41F1-9C54-5F3785E01CF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54" authorId="0" shapeId="0" xr:uid="{999B72D0-4466-446C-9C89-BCEC651AA3B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54" authorId="0" shapeId="0" xr:uid="{51BB259B-83CC-4461-8FB5-E71DF7CFE03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54" authorId="0" shapeId="0" xr:uid="{91BBD039-83F0-4A91-9846-FE3FA2BC63E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54" authorId="0" shapeId="0" xr:uid="{2CB571DB-A5C9-49F7-8786-FF843EB1EC2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54" authorId="0" shapeId="0" xr:uid="{A9161581-869B-4348-8057-1C37D22F3D4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54" authorId="0" shapeId="0" xr:uid="{74017C82-9B9A-4EE3-A695-627CD526662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54" authorId="0" shapeId="0" xr:uid="{F93E333B-6B45-4116-A4F1-D2DEEDA3921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55" authorId="0" shapeId="0" xr:uid="{7569D994-1115-4B30-9AB4-A9EABB18028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55" authorId="0" shapeId="0" xr:uid="{1D4B53CB-4550-40F7-8906-9979F96C06A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55" authorId="0" shapeId="0" xr:uid="{46E87E99-71B3-4A1F-8DB1-23A1AB76BE1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55" authorId="0" shapeId="0" xr:uid="{461C04CC-1BFB-4258-8A3C-7798D03E13F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55" authorId="0" shapeId="0" xr:uid="{9FF63C14-79DA-461C-BEEF-252008512DF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55" authorId="0" shapeId="0" xr:uid="{7FAB2824-6C33-41C1-ADFA-50AEDE7B602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55" authorId="0" shapeId="0" xr:uid="{B0AC116C-8CE7-4FC0-AFE1-0DA36CDE524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56" authorId="0" shapeId="0" xr:uid="{4CCA2683-449B-4EB7-9A26-CA0C7DD6DB6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56" authorId="0" shapeId="0" xr:uid="{4F7A4EA5-5B58-46B3-95E2-D9F7E3FE07A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56" authorId="0" shapeId="0" xr:uid="{711D8C67-4D6E-43B6-9064-1926A0EF3E8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56" authorId="0" shapeId="0" xr:uid="{CDD78DC9-28B2-4783-956B-F5FF5A7E117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56" authorId="0" shapeId="0" xr:uid="{52F4935A-F9B3-4919-B576-00F830D0270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56" authorId="0" shapeId="0" xr:uid="{7763371B-9685-4BC0-A13A-EAFA2866BA8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56" authorId="0" shapeId="0" xr:uid="{B6E61FE8-E778-4803-AC74-33839F2EC2F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57" authorId="0" shapeId="0" xr:uid="{313C3502-45AB-42B5-99B0-58013B81F3D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57" authorId="0" shapeId="0" xr:uid="{94204BFB-0E81-4A64-A8DB-2E85A9C3C32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57" authorId="0" shapeId="0" xr:uid="{5163644F-EF6E-44B9-B20D-D0E9AAB0C19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57" authorId="0" shapeId="0" xr:uid="{0445B638-FC03-447A-8002-B96A30C18F3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57" authorId="0" shapeId="0" xr:uid="{13E11158-937A-4FF1-BC37-DA4751D39E3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57" authorId="0" shapeId="0" xr:uid="{3DCC81F3-DD8D-41F5-A377-F6F6945BCC5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57" authorId="0" shapeId="0" xr:uid="{ED56E6AA-7395-4F1C-833D-15CF39553C4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58" authorId="0" shapeId="0" xr:uid="{5E3F9BCC-D562-4F8D-B8AD-1709667B774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58" authorId="0" shapeId="0" xr:uid="{E6C9F110-029A-4B98-8706-259C4C610ED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58" authorId="0" shapeId="0" xr:uid="{C0B0D991-C063-4D72-A9B0-1CC9584EC9A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58" authorId="0" shapeId="0" xr:uid="{55859FB2-D3DA-415D-9D70-0C78E8F0396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58" authorId="0" shapeId="0" xr:uid="{90701227-D495-4E1F-AE05-16D94E89A73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58" authorId="0" shapeId="0" xr:uid="{D66D6514-66A0-4EF6-A10F-0BEA4730E2A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58" authorId="0" shapeId="0" xr:uid="{984670E6-0509-428E-8B7F-D30EC5CA735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59" authorId="0" shapeId="0" xr:uid="{74A18465-8A84-4BE7-BDAF-DF70C99E808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59" authorId="0" shapeId="0" xr:uid="{CE30C53E-42A9-4BAE-BD30-A1D630E6786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59" authorId="0" shapeId="0" xr:uid="{F4A1729C-07E6-4B1E-A7B6-ADD82BF5014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59" authorId="0" shapeId="0" xr:uid="{578C8194-9552-4958-A763-F779F8477E4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59" authorId="0" shapeId="0" xr:uid="{A4ABAB9B-F0AF-404D-B2BF-98ACE644050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59" authorId="0" shapeId="0" xr:uid="{A9BA53E3-3F7B-4945-AD4A-462B4421264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59" authorId="0" shapeId="0" xr:uid="{A0FF1379-F20C-4004-ABA8-DC5415A850D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60" authorId="0" shapeId="0" xr:uid="{21F0E7A4-95BD-4E18-84E9-A93B87434A6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60" authorId="0" shapeId="0" xr:uid="{ADF7860F-77B8-498E-9756-661FE022840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60" authorId="0" shapeId="0" xr:uid="{93444921-DD98-4FA3-B70F-125FB052DD8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60" authorId="0" shapeId="0" xr:uid="{F6F2AF3E-7092-4931-8B09-06DF81F384B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60" authorId="0" shapeId="0" xr:uid="{E623AF4C-FE92-487C-9FB9-028F9DBBAD9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60" authorId="0" shapeId="0" xr:uid="{8D24CFC1-28B7-40D3-9856-D95BD8FFE73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60" authorId="0" shapeId="0" xr:uid="{D7BB4C75-85BB-4197-BB67-DA92D430C35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61" authorId="0" shapeId="0" xr:uid="{5FA1A2C6-4EE0-4F9C-9371-144381911CC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61" authorId="0" shapeId="0" xr:uid="{3D98ABA7-1C6D-41E2-BEA6-599E1A0E349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61" authorId="0" shapeId="0" xr:uid="{E83A419C-9DB4-4706-A677-5F4D438CF8C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61" authorId="0" shapeId="0" xr:uid="{531A495E-C46E-4551-A478-97C7E9A5090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61" authorId="0" shapeId="0" xr:uid="{D6A01317-CD9B-45D8-82C8-BDEAEBD760E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61" authorId="0" shapeId="0" xr:uid="{6E93C1D2-D12F-440C-B578-D54A77C1B1F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61" authorId="0" shapeId="0" xr:uid="{547529C0-4EEC-49FC-B70A-E1B7F0146AB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62" authorId="0" shapeId="0" xr:uid="{5D101B44-D89A-4FD0-ADF6-D7C629213DD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62" authorId="0" shapeId="0" xr:uid="{74A46928-15D5-4A95-861E-36D5F390040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62" authorId="0" shapeId="0" xr:uid="{DE95D350-BF8D-406C-B2C3-FA754A5FC20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62" authorId="0" shapeId="0" xr:uid="{D341D69D-42CB-447C-921D-C9DE010306F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62" authorId="0" shapeId="0" xr:uid="{FDCE2DE5-9FA5-4937-9360-BC69584E392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62" authorId="0" shapeId="0" xr:uid="{01F6DACE-DABA-4C90-B668-D251611152D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62" authorId="0" shapeId="0" xr:uid="{A9B718F5-DD23-4CF4-880C-47D20332888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63" authorId="0" shapeId="0" xr:uid="{9878AA78-F081-47C9-8C84-99AD830F542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63" authorId="0" shapeId="0" xr:uid="{EFD41D32-41DE-4FB7-BEE8-F3DB819287F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63" authorId="0" shapeId="0" xr:uid="{8114E9EF-8E9D-47DD-82D2-25AAEE00975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63" authorId="0" shapeId="0" xr:uid="{373AC61C-03E2-4E06-9929-FC9285F0BFD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63" authorId="0" shapeId="0" xr:uid="{332F7CC8-2774-4C33-9FB4-2CA9B9D3CC9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63" authorId="0" shapeId="0" xr:uid="{F7CDC242-CAD3-4EDD-A631-42AD68E5565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63" authorId="0" shapeId="0" xr:uid="{B6EC5164-516A-42FC-9E35-4123CA1AA30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64" authorId="0" shapeId="0" xr:uid="{B5630663-1EF6-4E9A-ACCD-F5E1406D4E2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64" authorId="0" shapeId="0" xr:uid="{70500EB2-7819-4ADE-90E1-30E7EEAFBA9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64" authorId="0" shapeId="0" xr:uid="{8245005E-11AD-4875-B7D5-EAA5ACA6DE0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64" authorId="0" shapeId="0" xr:uid="{B91EA2F8-6299-4D15-883A-2AA01A3AC5E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64" authorId="0" shapeId="0" xr:uid="{A1C7C73C-5039-4F59-9B29-D25411ACE97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64" authorId="0" shapeId="0" xr:uid="{57608E7F-2C32-41F2-AF9B-A5D6BD11CDC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64" authorId="0" shapeId="0" xr:uid="{C5B34C95-49FF-49B0-93CB-FC56F320F19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65" authorId="0" shapeId="0" xr:uid="{51AA69E5-9D0A-4D84-9E1F-C1091A3ED63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65" authorId="0" shapeId="0" xr:uid="{6C977BE8-FB77-4B4F-B033-0B54D85647B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65" authorId="0" shapeId="0" xr:uid="{62B2EB89-496A-4670-9440-D223D6C209D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65" authorId="0" shapeId="0" xr:uid="{79C6D1D2-19C4-4B88-8E80-528C08AB840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65" authorId="0" shapeId="0" xr:uid="{3E639A6C-F006-4EC8-8093-5A21A91664F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65" authorId="0" shapeId="0" xr:uid="{67193F79-9EC9-40C6-BCFE-F575729C235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65" authorId="0" shapeId="0" xr:uid="{0668D667-27F3-49F9-AE81-D011B88ABF1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66" authorId="0" shapeId="0" xr:uid="{9B6935FB-A9C7-466D-A6DC-5F94131727A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66" authorId="0" shapeId="0" xr:uid="{791D1618-2EEE-49AA-870C-4395691F7AC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66" authorId="0" shapeId="0" xr:uid="{CB3144EB-0C52-4155-8E55-B20040D284D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66" authorId="0" shapeId="0" xr:uid="{9B32A623-361B-4789-BFD5-9F306BBB959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66" authorId="0" shapeId="0" xr:uid="{07284AE1-07B4-4579-AC96-E2DD77319EC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66" authorId="0" shapeId="0" xr:uid="{B6113AA7-D1D1-4680-8AD0-83A39D79CCA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66" authorId="0" shapeId="0" xr:uid="{CA30657C-B57E-4566-B1BE-60373AE6283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67" authorId="0" shapeId="0" xr:uid="{33817C19-62BC-42A2-86BB-08BE655DF15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67" authorId="0" shapeId="0" xr:uid="{855B6C9A-C03B-4567-9154-90C6818A694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67" authorId="0" shapeId="0" xr:uid="{BCA7AF6F-3072-471C-8FA5-59B5EF5B0AB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67" authorId="0" shapeId="0" xr:uid="{67117636-6782-42CB-9E6E-AF6059C180C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67" authorId="0" shapeId="0" xr:uid="{7FE48000-CB52-4F61-B75B-B75FFE1302D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67" authorId="0" shapeId="0" xr:uid="{CA77AE96-D5BC-4A1D-94FB-E13EAF1F056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67" authorId="0" shapeId="0" xr:uid="{E87BEB0C-D6EE-4FC1-88AD-A055F76C068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68" authorId="0" shapeId="0" xr:uid="{F8CC6458-1424-4EA1-8B8D-0E5F9F3F899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68" authorId="0" shapeId="0" xr:uid="{24945B97-2B67-417C-B34A-CF4BDE37510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68" authorId="0" shapeId="0" xr:uid="{244E3408-E89B-4018-AFB1-F14C0014CFC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68" authorId="0" shapeId="0" xr:uid="{F2D12021-317B-44FC-AF75-BA6BCCDD4BD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68" authorId="0" shapeId="0" xr:uid="{2EC7D584-C9DC-4589-B7EA-D16B2065D69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68" authorId="0" shapeId="0" xr:uid="{DA30FAB3-C3C3-4874-834B-E5FF9CE3B7E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68" authorId="0" shapeId="0" xr:uid="{8CD8B628-1EB0-4FA8-B92E-F059C89F60D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69" authorId="0" shapeId="0" xr:uid="{94447D68-AF3D-4190-B0A5-C2F2D2CAFF5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69" authorId="0" shapeId="0" xr:uid="{1A253463-B5B6-44DF-973B-59438380644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69" authorId="0" shapeId="0" xr:uid="{C6994619-B7DE-47B4-A5F0-AA040751ED8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69" authorId="0" shapeId="0" xr:uid="{0AB50CA7-7D7F-4D34-9D0A-D506F503C9E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69" authorId="0" shapeId="0" xr:uid="{087F820B-293D-44CB-A2A1-05608D7A81C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69" authorId="0" shapeId="0" xr:uid="{6809BD97-81A5-46E2-9B2C-EBBAEAB6C7E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69" authorId="0" shapeId="0" xr:uid="{2A3FBD6C-46D7-4C1A-B954-B686077B4A8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70" authorId="0" shapeId="0" xr:uid="{F50B3FD3-42AB-429A-A312-023C8983EBD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70" authorId="0" shapeId="0" xr:uid="{CC9DC8DD-2629-42FB-9D4B-AA850A2FA8F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70" authorId="0" shapeId="0" xr:uid="{D7EC8F5E-14FE-4918-8C3A-356D5EEBF9B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70" authorId="0" shapeId="0" xr:uid="{669FEBDD-83B4-4EA5-B676-B5CFDD8EDFA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70" authorId="0" shapeId="0" xr:uid="{F824B2A3-BB21-41E5-8399-8951A84A085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70" authorId="0" shapeId="0" xr:uid="{178603C1-EA34-4B15-A663-F0233AF3A39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70" authorId="0" shapeId="0" xr:uid="{36B603F2-D49E-4AAD-9034-F96AB811D9B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71" authorId="0" shapeId="0" xr:uid="{5C5012A4-4DC0-4790-A640-04D21143AE4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71" authorId="0" shapeId="0" xr:uid="{4DDC1BF5-00F3-46A2-9F3E-3CB306C78A2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71" authorId="0" shapeId="0" xr:uid="{47CBD10A-B689-4A9D-95FE-8F9E4942244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71" authorId="0" shapeId="0" xr:uid="{AB192D14-1517-46BD-93E7-95CE50CF177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71" authorId="0" shapeId="0" xr:uid="{24E91BD9-95AE-480D-BB3B-2F401C02837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71" authorId="0" shapeId="0" xr:uid="{4005309F-0AE6-4C82-ACB1-95BE8ED55FD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71" authorId="0" shapeId="0" xr:uid="{914DAB9A-2C78-455B-88AA-87774C00006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72" authorId="0" shapeId="0" xr:uid="{EEAC240C-4A64-49BD-ACA2-D60DB35B903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72" authorId="0" shapeId="0" xr:uid="{C3CCED67-DAF8-4068-A61E-C024CB1EB9A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72" authorId="0" shapeId="0" xr:uid="{DD9E957D-CF4E-4587-8981-911678AFA3E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72" authorId="0" shapeId="0" xr:uid="{5E1C7CA8-E9CC-4B67-892A-A60AD749B53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72" authorId="0" shapeId="0" xr:uid="{7A92DBAF-7CC7-465A-88B6-0FA6440C8F3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72" authorId="0" shapeId="0" xr:uid="{A354FCCB-BD99-472D-9237-972F6137779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72" authorId="0" shapeId="0" xr:uid="{63784AE9-EC19-413E-B04D-B98A329CA15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73" authorId="0" shapeId="0" xr:uid="{68A7202B-4894-4B17-A22B-7806DE05EF3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73" authorId="0" shapeId="0" xr:uid="{8B2399C8-DC10-4383-A126-1CBE1220635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73" authorId="0" shapeId="0" xr:uid="{1570CB85-BAAD-4B54-9E5B-F12D286F18A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73" authorId="0" shapeId="0" xr:uid="{51A709F1-2281-44B7-99FB-BD3B5CBE1EF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73" authorId="0" shapeId="0" xr:uid="{45C38755-3F03-4DEC-8BE0-6FF0BC58ADB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73" authorId="0" shapeId="0" xr:uid="{E2B367E7-82F3-4ACA-B725-5149B29693D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73" authorId="0" shapeId="0" xr:uid="{42397CCC-E3F6-4509-9E44-21586ED219D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74" authorId="0" shapeId="0" xr:uid="{3981190C-67A7-44FD-BFA6-8751E618588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74" authorId="0" shapeId="0" xr:uid="{A6E70086-903E-47DA-861B-ED07802E513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74" authorId="0" shapeId="0" xr:uid="{AA537F94-D1FE-4685-B695-B61BAF4DB84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74" authorId="0" shapeId="0" xr:uid="{4EF3CFAA-F472-4569-9E6B-874E23D712F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74" authorId="0" shapeId="0" xr:uid="{9563A4F0-83A0-481A-9BDD-8D1DAC97F88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74" authorId="0" shapeId="0" xr:uid="{F1C8BCAA-7B6E-4B2E-AB10-7C830FBC6CD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74" authorId="0" shapeId="0" xr:uid="{3F75335A-3A03-45EB-8540-8D9CB6B8C7D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75" authorId="0" shapeId="0" xr:uid="{3725FE9E-8676-49D4-BB3C-D1789268ABE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75" authorId="0" shapeId="0" xr:uid="{48DB1EAB-C4F9-49D8-9287-11AC6DFCDBE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75" authorId="0" shapeId="0" xr:uid="{25E52D51-CEE7-4CB5-A2C0-BAB8CB3454B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75" authorId="0" shapeId="0" xr:uid="{761E4432-9320-4506-94ED-7F6536E484D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75" authorId="0" shapeId="0" xr:uid="{4B2E9150-BAE2-4BAC-9FA0-25ACF55D67F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75" authorId="0" shapeId="0" xr:uid="{4AE36766-4B56-4451-80E0-3F77A6D1380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75" authorId="0" shapeId="0" xr:uid="{6A2AD9F4-E3A2-4B70-BABF-53400BC8451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76" authorId="0" shapeId="0" xr:uid="{17820C06-0EA9-4FB7-9F95-0C9D02FD758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76" authorId="0" shapeId="0" xr:uid="{69BE4B08-2385-438B-8A0A-B22D6397101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76" authorId="0" shapeId="0" xr:uid="{B15C35EE-8BCC-4D03-A6A2-B8FDE34FD92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76" authorId="0" shapeId="0" xr:uid="{4B3D0DC6-67EA-44F1-A1C4-3E42690827C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76" authorId="0" shapeId="0" xr:uid="{DEED94E8-AB18-41AE-A992-14996D6F765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76" authorId="0" shapeId="0" xr:uid="{D03970EC-87C5-4470-AEEA-408F7920C1F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76" authorId="0" shapeId="0" xr:uid="{CD8F0F50-27AA-4623-8177-519C6A06A81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77" authorId="0" shapeId="0" xr:uid="{A60CBF89-FEEC-4F9D-9C28-96CCE85BD48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77" authorId="0" shapeId="0" xr:uid="{442D71AD-EA5B-4242-B62E-4D410C1B55E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77" authorId="0" shapeId="0" xr:uid="{0F5DFEE6-D24C-4DA6-8C48-1E0D8DE2C77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77" authorId="0" shapeId="0" xr:uid="{0BC59E6A-3B85-4126-A212-22CE690E6E7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77" authorId="0" shapeId="0" xr:uid="{F3083068-4D22-46C1-95CA-E0B82960B89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77" authorId="0" shapeId="0" xr:uid="{DDE7229E-DD93-4B21-8143-83F2D4FAFE5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77" authorId="0" shapeId="0" xr:uid="{3A46CD07-5571-4CCB-83EF-42104EF4826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78" authorId="0" shapeId="0" xr:uid="{637A9C5C-0A9F-4BE0-9728-ADD759350C5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78" authorId="0" shapeId="0" xr:uid="{B81FF594-3BBF-4562-B5A4-BE546D7E942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78" authorId="0" shapeId="0" xr:uid="{046A0B71-9DDD-4EC4-B4B3-43F5DE3A6A3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78" authorId="0" shapeId="0" xr:uid="{0E8FD02A-C122-418F-9216-5627BAD0F8A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78" authorId="0" shapeId="0" xr:uid="{43DD6437-6689-46A9-B95F-EE28261A3F1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78" authorId="0" shapeId="0" xr:uid="{C1EA869D-DBF6-4631-9E44-1A77A34F1ED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78" authorId="0" shapeId="0" xr:uid="{3D9BCBD9-1CE5-49D4-9A12-05682424B50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79" authorId="0" shapeId="0" xr:uid="{CFBE5646-907F-414A-AFF8-EDDB0C3075F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79" authorId="0" shapeId="0" xr:uid="{B795EB2A-F751-47AD-8E37-CD9FBC9FA9A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79" authorId="0" shapeId="0" xr:uid="{49CBCE44-CC01-4BF3-B979-8FCD8DB51C6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79" authorId="0" shapeId="0" xr:uid="{7DEDC9D4-0DC0-4622-8F7E-058F4974FA2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79" authorId="0" shapeId="0" xr:uid="{2B7BF479-FC3F-4FE3-9DFD-B7E2F304373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79" authorId="0" shapeId="0" xr:uid="{BE5C9529-2CFF-471C-9953-1A4487710E3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79" authorId="0" shapeId="0" xr:uid="{F20C0D07-D890-4078-B4B8-264A9A51D20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80" authorId="0" shapeId="0" xr:uid="{E9AC9CF4-A629-4ADB-9D34-F6EC50EF09D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80" authorId="0" shapeId="0" xr:uid="{0E1FD788-6D90-4C25-8D16-37C06CAADE5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80" authorId="0" shapeId="0" xr:uid="{00B736CF-25CD-4EB4-90C5-1098E673BE5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80" authorId="0" shapeId="0" xr:uid="{693C9497-8341-4B96-8870-958788C2CD4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80" authorId="0" shapeId="0" xr:uid="{6B101910-0A20-446E-9AB6-1FF10D35CD7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80" authorId="0" shapeId="0" xr:uid="{9D313201-F2EB-430B-92ED-85311F82C5D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80" authorId="0" shapeId="0" xr:uid="{5A3DE7F4-E3E9-45A5-926B-558BB1B35F8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81" authorId="0" shapeId="0" xr:uid="{1DDB7BEB-0CD9-416D-8D85-0865770A874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81" authorId="0" shapeId="0" xr:uid="{DE2D81DA-EF58-4F27-9F6E-73403C20152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81" authorId="0" shapeId="0" xr:uid="{3A33D472-2ABB-44BE-B03D-4CBDC0A41B0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81" authorId="0" shapeId="0" xr:uid="{D8BBDD39-FEEF-4091-9CBB-E508ACBB7B7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81" authorId="0" shapeId="0" xr:uid="{A6FCD67E-020A-48B9-A940-EAF2026C222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81" authorId="0" shapeId="0" xr:uid="{3D89AC19-C054-48B1-A401-360DD6AB12F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81" authorId="0" shapeId="0" xr:uid="{19D52222-33C3-4A24-85BC-CC86D11CDDF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82" authorId="0" shapeId="0" xr:uid="{8AEB2232-1755-4D13-9E42-78B5088A14D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82" authorId="0" shapeId="0" xr:uid="{BDC394BC-5332-449E-978E-40CB3C9D89B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82" authorId="0" shapeId="0" xr:uid="{79E32079-BE0E-4D03-A445-460C6E044E7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82" authorId="0" shapeId="0" xr:uid="{395C281B-5FCA-45C1-BE20-5EC48AB14A1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82" authorId="0" shapeId="0" xr:uid="{90217A2C-2F58-4C77-B6D8-B91357E7D95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82" authorId="0" shapeId="0" xr:uid="{94030131-F46D-4E77-8FA5-CE5182A033D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82" authorId="0" shapeId="0" xr:uid="{15758852-F25A-41DD-8AFD-1B495D0CA2D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83" authorId="0" shapeId="0" xr:uid="{D2B1E068-9EA9-4BD4-9AC0-D9CF1BF0EDB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83" authorId="0" shapeId="0" xr:uid="{6128A47A-1A81-4623-BAEA-650AAD7790B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83" authorId="0" shapeId="0" xr:uid="{6FE5C486-B5F4-4C42-A9B2-52CA9194DE0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83" authorId="0" shapeId="0" xr:uid="{31C7C9A3-A113-40C0-9F92-5916CABEBE4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83" authorId="0" shapeId="0" xr:uid="{83C16F90-A97D-4892-83F2-5B24407BDC6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83" authorId="0" shapeId="0" xr:uid="{FE917070-5438-41C8-B0E6-1136D056675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83" authorId="0" shapeId="0" xr:uid="{22534473-6215-4229-A4D5-BB471FF975A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84" authorId="0" shapeId="0" xr:uid="{D68F92F4-8C96-46F8-8295-CD5FC8C6289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84" authorId="0" shapeId="0" xr:uid="{9EC2C1AF-AC24-4906-BBB3-CE6F8C04A0C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84" authorId="0" shapeId="0" xr:uid="{DD73B404-9375-4BD6-8987-12D38367326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84" authorId="0" shapeId="0" xr:uid="{2FBE722D-97D7-4670-B8F7-E5B9AB5FA7F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84" authorId="0" shapeId="0" xr:uid="{0EBF5EBA-E7C7-41DA-B156-3822113B122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84" authorId="0" shapeId="0" xr:uid="{2D629E58-548D-4F18-B423-C6F980B24B4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84" authorId="0" shapeId="0" xr:uid="{5A46877C-2B8E-439C-BE24-2FFF571AC29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85" authorId="0" shapeId="0" xr:uid="{EB351C09-7C44-4717-817F-AC19D6DE856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85" authorId="0" shapeId="0" xr:uid="{E2DB4E88-3672-49F8-8BEF-84F58B5EA4A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85" authorId="0" shapeId="0" xr:uid="{2F1A298C-D1A5-40DD-82EE-8B0AB47858D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85" authorId="0" shapeId="0" xr:uid="{86A53A3C-398B-4020-8EE1-9AB77183C62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85" authorId="0" shapeId="0" xr:uid="{6747A0C1-F791-43AC-9EE8-BD4C10CF92B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85" authorId="0" shapeId="0" xr:uid="{BFCED38E-67E1-4A0D-9A3F-DBF3900BBEA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85" authorId="0" shapeId="0" xr:uid="{DF8DAD1D-C457-410B-86D6-6B75CC5C9FB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86" authorId="0" shapeId="0" xr:uid="{5259C8F9-6E08-45C3-A044-D810F15B775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86" authorId="0" shapeId="0" xr:uid="{C2E63612-9A69-4633-A2FB-B6DBB92C53D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86" authorId="0" shapeId="0" xr:uid="{1042BFCA-7AA9-4DDA-B59D-574D888FFFD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86" authorId="0" shapeId="0" xr:uid="{B2CB1685-CE56-4D4F-95BF-A8A44627D90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86" authorId="0" shapeId="0" xr:uid="{49078E96-5EB6-4155-9A9B-847CC1F7B38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86" authorId="0" shapeId="0" xr:uid="{5DE447C5-8641-4F69-B344-2A5D722CA4D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86" authorId="0" shapeId="0" xr:uid="{47DA6E0E-37CE-48D9-AE04-79A78796BBA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87" authorId="0" shapeId="0" xr:uid="{59CDA6AE-A239-4071-9DDF-2AB58FFD2C5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87" authorId="0" shapeId="0" xr:uid="{96FCB1B1-382B-4C4D-847B-FC846739CE2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87" authorId="0" shapeId="0" xr:uid="{84C0063B-047E-4649-932F-3D5A7994435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87" authorId="0" shapeId="0" xr:uid="{390CD0E8-A0F2-430E-AD98-7D0A4981AD8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87" authorId="0" shapeId="0" xr:uid="{1B7B7A14-4691-44EB-9103-E7C26FB94AA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87" authorId="0" shapeId="0" xr:uid="{81F0D915-93E1-46AF-B18A-7DD9CE4958F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87" authorId="0" shapeId="0" xr:uid="{391CD06E-D3A6-4D9E-BC21-7F15F5B3D93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88" authorId="0" shapeId="0" xr:uid="{5BA9C466-A726-42A7-B798-FED10D31515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88" authorId="0" shapeId="0" xr:uid="{CEAE9CE9-3498-48CE-B56C-A61B867E48A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88" authorId="0" shapeId="0" xr:uid="{13AC4FC0-B7C6-4969-AE28-94E842F54FD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88" authorId="0" shapeId="0" xr:uid="{6B07F852-287F-48DB-997C-52D53712E57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88" authorId="0" shapeId="0" xr:uid="{A431C875-28F4-492C-B53D-0F1578B93AD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88" authorId="0" shapeId="0" xr:uid="{3EC7DF03-1A18-4EA3-B92E-B452C2D5C29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88" authorId="0" shapeId="0" xr:uid="{A51B53A5-820C-417A-AAF9-25D07183F84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89" authorId="0" shapeId="0" xr:uid="{8BB59281-3BA7-4052-81A0-28CF1049AC0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89" authorId="0" shapeId="0" xr:uid="{92C34CEB-8CCD-462F-9781-BE9CF54CBD0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89" authorId="0" shapeId="0" xr:uid="{E60122DF-D267-4364-95F8-275B4EFCB22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89" authorId="0" shapeId="0" xr:uid="{7E8966CB-E699-4FD8-B752-954DE5D5F0F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89" authorId="0" shapeId="0" xr:uid="{74F52EE5-DCB9-4CBC-ADB3-8456DAAF8A2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89" authorId="0" shapeId="0" xr:uid="{EE2544CC-8E9D-4D0C-918A-6571424CF47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89" authorId="0" shapeId="0" xr:uid="{F7A11EC9-2E54-437B-AC15-7A7BEFE16EF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90" authorId="0" shapeId="0" xr:uid="{45D0DB45-CE30-42FE-B3C6-BACA2656848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90" authorId="0" shapeId="0" xr:uid="{68E3829B-69B7-4C59-A824-F97268F21D0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90" authorId="0" shapeId="0" xr:uid="{D7E41CE5-7009-43B9-8E6D-E47A02A4DD2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90" authorId="0" shapeId="0" xr:uid="{9C22FEF2-F2A9-4A2A-A04E-950DE52909B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90" authorId="0" shapeId="0" xr:uid="{B7973CE0-DB8C-40AA-A9C6-5CC24781AB5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90" authorId="0" shapeId="0" xr:uid="{E9DF6296-5ED3-4458-AA25-5AA9E0C7552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90" authorId="0" shapeId="0" xr:uid="{898221BD-3F37-4A57-AEE2-237FDFC8CBB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91" authorId="0" shapeId="0" xr:uid="{CD87ABD9-8091-4748-A686-A6A1FC8BBC6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91" authorId="0" shapeId="0" xr:uid="{674AE4F3-C8C9-4EA6-8505-EDAFD9DAEB5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91" authorId="0" shapeId="0" xr:uid="{3D3FB9F9-4139-4848-9071-1C99E933239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91" authorId="0" shapeId="0" xr:uid="{182E3C7F-FFC6-4039-B76A-BFD6AAADABF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91" authorId="0" shapeId="0" xr:uid="{C263086A-7108-4280-A1BA-B1A7A72525F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91" authorId="0" shapeId="0" xr:uid="{ACD8EEB3-E349-40C9-A37D-71B33721930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91" authorId="0" shapeId="0" xr:uid="{34E11796-39A6-474B-A022-1B260D43CF1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92" authorId="0" shapeId="0" xr:uid="{4E66AEEF-4CE8-49A8-8CD1-AF54A535CEB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92" authorId="0" shapeId="0" xr:uid="{E9C4DD75-3385-4AFF-AD3E-3A417AA3B24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92" authorId="0" shapeId="0" xr:uid="{16B3BBFF-5A54-45C0-8119-EB5598129F7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92" authorId="0" shapeId="0" xr:uid="{481993A4-32A4-44C4-A5AE-844B0BA1E0D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92" authorId="0" shapeId="0" xr:uid="{02D2D152-AFFE-4377-BC34-C49DD7086E4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92" authorId="0" shapeId="0" xr:uid="{34D852D1-0B45-43A2-91AF-26A24E6005C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92" authorId="0" shapeId="0" xr:uid="{4B900041-9BDB-4C6B-B5BB-40FA0E949526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93" authorId="0" shapeId="0" xr:uid="{F225545C-B2C5-4ED7-A347-F81E2CD637E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93" authorId="0" shapeId="0" xr:uid="{E94406FB-7C62-412A-ABA9-3A0DCD87F31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93" authorId="0" shapeId="0" xr:uid="{F7E88721-9BE0-487A-9A78-BF0F113C0FC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93" authorId="0" shapeId="0" xr:uid="{FE6550F2-8B50-41EF-9108-468FF3258E1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93" authorId="0" shapeId="0" xr:uid="{49C92AA1-C3A4-4266-B3E1-9CAC445FFBB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93" authorId="0" shapeId="0" xr:uid="{FDE07343-0E8B-459E-9835-F619DB5C2D4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93" authorId="0" shapeId="0" xr:uid="{37E3A7AA-2658-4735-A540-1D313E8979F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94" authorId="0" shapeId="0" xr:uid="{43EEC05E-D7B7-4A5A-B0C7-7C81BF813914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94" authorId="0" shapeId="0" xr:uid="{B8574BD3-C9E0-4BBA-96A2-D3DBA9B56E9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94" authorId="0" shapeId="0" xr:uid="{D76248E3-F940-4483-9EEC-645456EDA0F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94" authorId="0" shapeId="0" xr:uid="{B17F049E-1C92-496E-B13E-F689FF30870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94" authorId="0" shapeId="0" xr:uid="{25FF3BFF-6182-4F85-B62E-D1F52806999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94" authorId="0" shapeId="0" xr:uid="{2A8A942F-917A-4D02-AD34-341C486CE68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94" authorId="0" shapeId="0" xr:uid="{CA766B7B-93EC-4AA1-A0D2-ADBCE559825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95" authorId="0" shapeId="0" xr:uid="{5D320A3D-EFAC-4969-9DF3-ECAEA225095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95" authorId="0" shapeId="0" xr:uid="{5DDC6F61-E912-48A8-B184-17B55EB15E9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95" authorId="0" shapeId="0" xr:uid="{B353A1D9-0614-4DE6-84DB-BC0A69E7E17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95" authorId="0" shapeId="0" xr:uid="{0D1E5E3D-1EEE-43E7-BBBB-F8122A7B36C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95" authorId="0" shapeId="0" xr:uid="{D169ECC2-26E9-4ABF-A962-071477F8F7C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95" authorId="0" shapeId="0" xr:uid="{DBD76242-96B1-4E8F-94DA-8EB6710BB60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95" authorId="0" shapeId="0" xr:uid="{8471BEF3-6E9A-49B7-A945-12C0980AEFD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96" authorId="0" shapeId="0" xr:uid="{78834EA0-0E89-4949-B5A0-F1CA13A7CB5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96" authorId="0" shapeId="0" xr:uid="{7607705E-7E43-415F-8CAE-018BE49399B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96" authorId="0" shapeId="0" xr:uid="{9BDED9D5-FF07-4643-8B20-8B1289D4574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96" authorId="0" shapeId="0" xr:uid="{3BFD6DD2-E319-423B-9F9B-A44E6F1C9A9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96" authorId="0" shapeId="0" xr:uid="{12AED148-9F50-4ABC-9FA9-0FE6568E287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96" authorId="0" shapeId="0" xr:uid="{D746E3D6-7D79-4BFC-BF2E-411C4392B77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96" authorId="0" shapeId="0" xr:uid="{B2A1CEF3-4404-43B1-B318-3840CDF7B10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97" authorId="0" shapeId="0" xr:uid="{622AC99D-8EE7-46F5-BD70-54728D7E8D5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97" authorId="0" shapeId="0" xr:uid="{1E8AE2EB-2588-48C4-9C69-3E33C99DFE5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97" authorId="0" shapeId="0" xr:uid="{80171FDE-8E4B-421B-AF8E-E71F329AC8A8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97" authorId="0" shapeId="0" xr:uid="{53D223D1-49A3-4367-BA25-DFC00BD42FC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97" authorId="0" shapeId="0" xr:uid="{CBB0EBBE-9A75-4348-9327-4929194E218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97" authorId="0" shapeId="0" xr:uid="{DA893CE3-7C3E-4C18-85CE-394A41F9E7B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97" authorId="0" shapeId="0" xr:uid="{F59E2E41-C983-4D5E-B3F6-EB2611E7A8D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98" authorId="0" shapeId="0" xr:uid="{72B96841-9092-4E0E-B8F5-F940EEBBC9F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98" authorId="0" shapeId="0" xr:uid="{FD081CF3-FCA8-4C83-9E32-E1C3922A63D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98" authorId="0" shapeId="0" xr:uid="{0768B21B-DD63-476B-BC7D-1259A8BC2B3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98" authorId="0" shapeId="0" xr:uid="{222273CD-F4E4-4DB3-8DA8-899C857F0CD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98" authorId="0" shapeId="0" xr:uid="{FDC89B83-5D83-429D-AC6A-31D4924E1F6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98" authorId="0" shapeId="0" xr:uid="{C826AFF7-A879-4909-8ACC-F5726190575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98" authorId="0" shapeId="0" xr:uid="{9F57B140-3351-43B6-BF37-A85A8587532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199" authorId="0" shapeId="0" xr:uid="{72EF30DA-E5A7-4CD8-9B4F-05FE2ED022D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199" authorId="0" shapeId="0" xr:uid="{436D25D2-F07E-462E-A50D-267BC13D910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199" authorId="0" shapeId="0" xr:uid="{1A434571-2F6B-4FB6-B287-BAA5B33A28FA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199" authorId="0" shapeId="0" xr:uid="{18AF17B8-A21D-49EF-A486-5E80648CE95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199" authorId="0" shapeId="0" xr:uid="{108F7170-CCBD-48EF-A5DC-1F9E06D21AE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199" authorId="0" shapeId="0" xr:uid="{CD3507A5-0AE6-4AC8-8792-3984E75B7D73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199" authorId="0" shapeId="0" xr:uid="{9778DF7F-C12B-4884-A1BC-68505B58FEE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200" authorId="0" shapeId="0" xr:uid="{AD941C30-0D07-4EB6-986E-7DE213E84CC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200" authorId="0" shapeId="0" xr:uid="{54043821-7E88-42F8-A730-FA5D2EFBC53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200" authorId="0" shapeId="0" xr:uid="{71D291F4-F376-4961-B050-5F4A848D28A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200" authorId="0" shapeId="0" xr:uid="{571F79FC-6304-4C44-837E-AC198042A49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200" authorId="0" shapeId="0" xr:uid="{CC1FA3BB-5480-414D-AE19-0DFA5F7F13A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200" authorId="0" shapeId="0" xr:uid="{0F545612-E926-4843-8764-77C41EC5820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200" authorId="0" shapeId="0" xr:uid="{1817DD00-A541-4A70-94AF-9B0F248B6A7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201" authorId="0" shapeId="0" xr:uid="{706A753D-0A1E-4274-9295-AEAAA86B683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201" authorId="0" shapeId="0" xr:uid="{1D01807A-83E4-40FC-A529-CBB68D9447A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201" authorId="0" shapeId="0" xr:uid="{8A6BA1BA-1CA0-47E7-AD0C-742A8D8EA38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201" authorId="0" shapeId="0" xr:uid="{54ECAB10-BB1B-4290-8940-FB03C7DDBBD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201" authorId="0" shapeId="0" xr:uid="{5C02C4AF-2560-4385-BD02-0AEE473ABED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201" authorId="0" shapeId="0" xr:uid="{8C1617B6-20B6-455F-87DC-E7DB9FB08A4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201" authorId="0" shapeId="0" xr:uid="{B03B2252-DF1E-4225-B771-418815B59DFF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202" authorId="0" shapeId="0" xr:uid="{E360FF00-F693-4E36-AE14-10E4A5AAC2AB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202" authorId="0" shapeId="0" xr:uid="{FD077C90-43A3-4921-8544-EC29BAD0A92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202" authorId="0" shapeId="0" xr:uid="{545658F3-6C28-47A6-BBF7-6137E6DCE5F5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202" authorId="0" shapeId="0" xr:uid="{F5CE7802-8371-4357-B2BE-8C0FB15F9D2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202" authorId="0" shapeId="0" xr:uid="{CC8130FE-4367-4D94-8AC4-3A8EA1E3FDF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202" authorId="0" shapeId="0" xr:uid="{CA9D3866-1B4E-4C32-A68B-51D8F815EE1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202" authorId="0" shapeId="0" xr:uid="{B318CCDA-788A-4BC5-8912-AAEB49622801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A203" authorId="0" shapeId="0" xr:uid="{E4048911-EC50-4028-BC62-DB4519E7DBCC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D203" authorId="0" shapeId="0" xr:uid="{322E9584-6EAF-4160-8080-7F6931A1160D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E203" authorId="0" shapeId="0" xr:uid="{D9D9B87B-CD4A-403A-83CF-CD418F6B610E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F203" authorId="0" shapeId="0" xr:uid="{29AC2E9E-2957-4692-B87B-492C70674572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G203" authorId="0" shapeId="0" xr:uid="{52195CF0-FE81-44E3-A86F-28D6C61EA990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H203" authorId="0" shapeId="0" xr:uid="{A3E0A8E7-8F85-4214-8186-F2550DC3FA99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  <comment ref="J203" authorId="0" shapeId="0" xr:uid="{FADB5C78-6E9D-428F-ABF6-486D5B730A27}">
      <text>
        <r>
          <rPr>
            <b/>
            <sz val="9"/>
            <color indexed="81"/>
            <rFont val="Tahoma"/>
            <charset val="1"/>
          </rPr>
          <t>Evans, Scott:</t>
        </r>
        <r>
          <rPr>
            <sz val="9"/>
            <color indexed="81"/>
            <rFont val="Tahoma"/>
            <charset val="1"/>
          </rPr>
          <t xml:space="preserve">
Failed to register for the physical agility.</t>
        </r>
      </text>
    </comment>
  </commentList>
</comments>
</file>

<file path=xl/sharedStrings.xml><?xml version="1.0" encoding="utf-8"?>
<sst xmlns="http://schemas.openxmlformats.org/spreadsheetml/2006/main" count="2050" uniqueCount="67">
  <si>
    <t>ID</t>
  </si>
  <si>
    <t>Submitted Interest Form</t>
  </si>
  <si>
    <t>Age Requirement Exceptions</t>
  </si>
  <si>
    <t>Currently certified as a Tier 1 Indiana Law Enforcement Academy Graduate with continued enforcement experience.</t>
  </si>
  <si>
    <t>Vaild Drivers License</t>
  </si>
  <si>
    <t>Wanted Check</t>
  </si>
  <si>
    <t>History</t>
  </si>
  <si>
    <t>Oral Interview Date</t>
  </si>
  <si>
    <t>Registered For Physical Agility</t>
  </si>
  <si>
    <t>Physical Agility</t>
  </si>
  <si>
    <t>Written RAW (# Correct)</t>
  </si>
  <si>
    <t>Written % Score</t>
  </si>
  <si>
    <t>Written Rank</t>
  </si>
  <si>
    <t>Oral Interview Date2</t>
  </si>
  <si>
    <t>Oral Interview Time</t>
  </si>
  <si>
    <t>Interview % Results</t>
  </si>
  <si>
    <t>Interview Rank</t>
  </si>
  <si>
    <t>Written Exam x50%</t>
  </si>
  <si>
    <t>Interview x50%</t>
  </si>
  <si>
    <t>Combined Score</t>
  </si>
  <si>
    <t>Combined Rank</t>
  </si>
  <si>
    <t>Selective Service</t>
  </si>
  <si>
    <t>Eligibility Score</t>
  </si>
  <si>
    <t>Eligibility Rank</t>
  </si>
  <si>
    <t>Background Investigator</t>
  </si>
  <si>
    <t>Psych Date</t>
  </si>
  <si>
    <t>Psych Time</t>
  </si>
  <si>
    <t>Medial Date</t>
  </si>
  <si>
    <t>Medical Time2</t>
  </si>
  <si>
    <t>DVSA</t>
  </si>
  <si>
    <t>DVSA Date</t>
  </si>
  <si>
    <t>DVSA Time</t>
  </si>
  <si>
    <t>Date of Hire</t>
  </si>
  <si>
    <t>Replacement</t>
  </si>
  <si>
    <t>Rater 1</t>
  </si>
  <si>
    <t>Rater 1 Rank</t>
  </si>
  <si>
    <t>Rater 2</t>
  </si>
  <si>
    <t>Rater 2 Rank</t>
  </si>
  <si>
    <t>Rater 3</t>
  </si>
  <si>
    <t>Rater 3 Rank</t>
  </si>
  <si>
    <t>Rater 4</t>
  </si>
  <si>
    <t>Rater 4 Rank</t>
  </si>
  <si>
    <t>Rater 5</t>
  </si>
  <si>
    <t>Rater 5 Rank</t>
  </si>
  <si>
    <t>Yes</t>
  </si>
  <si>
    <t>Not applicable</t>
  </si>
  <si>
    <t>Not Applicable</t>
  </si>
  <si>
    <t>Negative</t>
  </si>
  <si>
    <t>No History</t>
  </si>
  <si>
    <t>Pass</t>
  </si>
  <si>
    <t xml:space="preserve">11:00 A.M. </t>
  </si>
  <si>
    <t>Recommended</t>
  </si>
  <si>
    <t>Veteran of the armed forces, received or is eligible to receive an honorable discharge.</t>
  </si>
  <si>
    <t>N/A</t>
  </si>
  <si>
    <t> </t>
  </si>
  <si>
    <t>ILEA Tier 1 Certified: less than one (1) year of service</t>
  </si>
  <si>
    <t>Not applicable, Veteran of the armed forces, received or is eligible to receive an honorable discharge.</t>
  </si>
  <si>
    <t>No</t>
  </si>
  <si>
    <t>Checked</t>
  </si>
  <si>
    <t>No Show</t>
  </si>
  <si>
    <t>ILEA Tier 1 Certified: greater than one (1) year of service but less than two (2) years of service.</t>
  </si>
  <si>
    <t>Fail</t>
  </si>
  <si>
    <t>ILEA Tier 1 Certified: greater than three (3) years of service but less than four (4) years of service.</t>
  </si>
  <si>
    <t>ILEA Tier 1 Certified: greater than four (4) years of service, but less than five (5) years of service.</t>
  </si>
  <si>
    <t>ILEA Tier 1 Certified: greater than five (5) years of service.</t>
  </si>
  <si>
    <t>ILEA Tier 1 Certified: greater than two (2) years of service but less than three (3) years of service.</t>
  </si>
  <si>
    <t>Duplicate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</si>
</sst>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mmmm\ d\,\ yyyy;@"/>
    <numFmt numFmtId="165" formatCode="[$-409]h:mm\ AM/PM;@"/>
    <numFmt numFmtId="166" formatCode="[$-F800]dddd\,\ mmmm\ dd\,\ yyyy"/>
    <numFmt numFmtId="167" formatCode="0.0%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FF0000"/>
      <name val="Aptos Narrow"/>
      <family val="2"/>
    </font>
    <font>
      <sz val="11"/>
      <color rgb="FF000000"/>
      <name val="Aptos Narrow"/>
      <family val="2"/>
    </font>
    <font>
      <sz val="11"/>
      <color rgb="FF000000"/>
      <name val="Aptos Narrow"/>
    </font>
    <font>
      <strike/>
      <sz val="11"/>
      <color rgb="FFFF0000"/>
      <name val="Aptos Narrow"/>
      <family val="2"/>
      <scheme val="minor"/>
    </font>
    <font>
      <strike/>
      <sz val="11"/>
      <color rgb="FFFF0000"/>
      <name val="Aptos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166" fontId="2" fillId="4" borderId="1" xfId="0" applyNumberFormat="1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5" borderId="2" xfId="0" applyFont="1" applyFill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7" fontId="0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E00A8-A545-453E-82C4-F64D5E7DC01D}">
  <dimension ref="A1:AW203"/>
  <sheetViews>
    <sheetView tabSelected="1" workbookViewId="0">
      <selection activeCell="B218" sqref="B218"/>
    </sheetView>
  </sheetViews>
  <sheetFormatPr defaultColWidth="9.140625" defaultRowHeight="15" x14ac:dyDescent="0.25"/>
  <cols>
    <col min="1" max="1" width="8.85546875" style="14" customWidth="1"/>
    <col min="2" max="2" width="23" style="14" customWidth="1"/>
    <col min="3" max="3" width="0" hidden="1" customWidth="1"/>
    <col min="4" max="4" width="29.140625" style="14" hidden="1" customWidth="1"/>
    <col min="5" max="5" width="27" style="14" hidden="1" customWidth="1"/>
    <col min="6" max="6" width="22" style="14" customWidth="1"/>
    <col min="7" max="7" width="18.42578125" style="14" customWidth="1"/>
    <col min="8" max="8" width="16.140625" style="14" customWidth="1"/>
    <col min="9" max="9" width="18.7109375" style="14" hidden="1" customWidth="1"/>
    <col min="10" max="10" width="30.7109375" style="14" customWidth="1"/>
    <col min="11" max="11" width="25.42578125" style="14" customWidth="1"/>
    <col min="12" max="12" width="23.42578125" style="14" customWidth="1"/>
    <col min="13" max="13" width="18.5703125" style="14" customWidth="1"/>
    <col min="14" max="14" width="19.140625" style="14" customWidth="1"/>
    <col min="15" max="16" width="0" hidden="1" customWidth="1"/>
    <col min="17" max="17" width="24.7109375" style="14" hidden="1" customWidth="1"/>
    <col min="18" max="18" width="15.28515625" style="14" hidden="1" customWidth="1"/>
    <col min="19" max="19" width="0" hidden="1" customWidth="1"/>
    <col min="20" max="20" width="20" style="14" customWidth="1"/>
    <col min="21" max="21" width="20.85546875" style="14" customWidth="1"/>
    <col min="22" max="22" width="19" style="14" customWidth="1"/>
    <col min="23" max="23" width="27" style="14" customWidth="1"/>
    <col min="24" max="25" width="16" style="14" customWidth="1"/>
    <col min="26" max="26" width="16.42578125" style="14" bestFit="1" customWidth="1"/>
    <col min="27" max="27" width="22.42578125" style="14" customWidth="1"/>
    <col min="28" max="28" width="14.28515625" style="14" bestFit="1" customWidth="1"/>
    <col min="29" max="29" width="23" style="14" bestFit="1" customWidth="1"/>
    <col min="30" max="30" width="11" style="14" hidden="1" customWidth="1"/>
    <col min="31" max="31" width="11.140625" style="14" hidden="1" customWidth="1"/>
    <col min="32" max="32" width="11.7109375" style="14" hidden="1" customWidth="1"/>
    <col min="33" max="33" width="14.140625" style="14" hidden="1" customWidth="1"/>
    <col min="34" max="34" width="0" style="14" hidden="1" customWidth="1"/>
    <col min="35" max="35" width="9.42578125" style="14" hidden="1" customWidth="1"/>
    <col min="36" max="36" width="10.7109375" style="14" hidden="1" customWidth="1"/>
    <col min="37" max="37" width="11.5703125" style="14" hidden="1" customWidth="1"/>
    <col min="38" max="38" width="13" style="14" hidden="1" customWidth="1"/>
    <col min="39" max="39" width="7.42578125" style="14" hidden="1" customWidth="1"/>
    <col min="40" max="40" width="12.28515625" style="14" hidden="1" customWidth="1"/>
    <col min="41" max="41" width="7.42578125" style="14" hidden="1" customWidth="1"/>
    <col min="42" max="42" width="12.28515625" style="14" hidden="1" customWidth="1"/>
    <col min="43" max="43" width="0" style="14" hidden="1" customWidth="1"/>
    <col min="44" max="44" width="12.28515625" style="14" hidden="1" customWidth="1"/>
    <col min="45" max="45" width="0" style="14" hidden="1" customWidth="1"/>
    <col min="46" max="46" width="12.28515625" style="14" hidden="1" customWidth="1"/>
    <col min="47" max="47" width="0" style="14" hidden="1" customWidth="1"/>
    <col min="48" max="48" width="12.28515625" style="14" hidden="1" customWidth="1"/>
    <col min="49" max="49" width="0" style="14" hidden="1" customWidth="1"/>
    <col min="50" max="16384" width="9.140625" style="14"/>
  </cols>
  <sheetData>
    <row r="1" spans="1:49" s="3" customFormat="1" ht="20.25" customHeight="1" x14ac:dyDescent="0.25">
      <c r="A1" s="1" t="s">
        <v>0</v>
      </c>
      <c r="B1" s="2" t="s">
        <v>1</v>
      </c>
      <c r="D1" s="3" t="s">
        <v>2</v>
      </c>
      <c r="E1" s="3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2" t="s">
        <v>8</v>
      </c>
      <c r="K1" s="5" t="s">
        <v>9</v>
      </c>
      <c r="L1" s="5" t="s">
        <v>10</v>
      </c>
      <c r="M1" s="6" t="s">
        <v>11</v>
      </c>
      <c r="N1" s="5" t="s">
        <v>12</v>
      </c>
      <c r="Q1" s="7" t="s">
        <v>13</v>
      </c>
      <c r="R1" s="8" t="s">
        <v>14</v>
      </c>
      <c r="T1" s="6" t="s">
        <v>15</v>
      </c>
      <c r="U1" s="5" t="s">
        <v>16</v>
      </c>
      <c r="V1" s="6" t="s">
        <v>17</v>
      </c>
      <c r="W1" s="6" t="s">
        <v>18</v>
      </c>
      <c r="X1" s="5" t="s">
        <v>19</v>
      </c>
      <c r="Y1" s="5" t="s">
        <v>20</v>
      </c>
      <c r="Z1" s="6" t="s">
        <v>21</v>
      </c>
      <c r="AA1" s="5" t="s">
        <v>22</v>
      </c>
      <c r="AB1" s="5" t="s">
        <v>23</v>
      </c>
      <c r="AC1" s="5" t="s">
        <v>24</v>
      </c>
      <c r="AD1" s="9" t="s">
        <v>25</v>
      </c>
      <c r="AE1" s="10" t="s">
        <v>26</v>
      </c>
      <c r="AF1" s="9" t="s">
        <v>27</v>
      </c>
      <c r="AG1" s="10" t="s">
        <v>28</v>
      </c>
      <c r="AH1" s="5" t="s">
        <v>29</v>
      </c>
      <c r="AI1" s="5" t="s">
        <v>30</v>
      </c>
      <c r="AJ1" s="5" t="s">
        <v>31</v>
      </c>
      <c r="AK1" s="5" t="s">
        <v>32</v>
      </c>
      <c r="AL1" s="5" t="s">
        <v>33</v>
      </c>
      <c r="AM1" s="5" t="s">
        <v>34</v>
      </c>
      <c r="AN1" s="5" t="s">
        <v>35</v>
      </c>
      <c r="AO1" s="5" t="s">
        <v>36</v>
      </c>
      <c r="AP1" s="5" t="s">
        <v>37</v>
      </c>
      <c r="AQ1" s="5" t="s">
        <v>38</v>
      </c>
      <c r="AR1" s="5" t="s">
        <v>39</v>
      </c>
      <c r="AS1" s="5" t="s">
        <v>40</v>
      </c>
      <c r="AT1" s="5" t="s">
        <v>41</v>
      </c>
      <c r="AU1" s="5" t="s">
        <v>42</v>
      </c>
      <c r="AV1" s="5" t="s">
        <v>43</v>
      </c>
    </row>
    <row r="2" spans="1:49" x14ac:dyDescent="0.25">
      <c r="A2" s="11">
        <v>13867350</v>
      </c>
      <c r="B2" s="11" t="s">
        <v>44</v>
      </c>
      <c r="D2" s="11" t="s">
        <v>45</v>
      </c>
      <c r="E2" s="11" t="s">
        <v>46</v>
      </c>
      <c r="F2" s="12" t="s">
        <v>44</v>
      </c>
      <c r="G2" s="11" t="s">
        <v>47</v>
      </c>
      <c r="H2" s="11" t="s">
        <v>48</v>
      </c>
      <c r="I2" s="13">
        <v>45605</v>
      </c>
      <c r="J2" s="11" t="s">
        <v>44</v>
      </c>
      <c r="K2" s="11" t="s">
        <v>49</v>
      </c>
      <c r="L2" s="11">
        <v>92.000001670000003</v>
      </c>
      <c r="M2" s="11">
        <v>92</v>
      </c>
      <c r="N2" s="11">
        <v>1</v>
      </c>
      <c r="Q2" s="13">
        <v>45605</v>
      </c>
      <c r="R2" s="11" t="s">
        <v>50</v>
      </c>
      <c r="T2" s="11">
        <v>85.598330000000004</v>
      </c>
      <c r="U2" s="11">
        <v>1</v>
      </c>
      <c r="V2" s="11">
        <f t="shared" ref="V2:V15" si="0">L2/2</f>
        <v>46.000000835000002</v>
      </c>
      <c r="W2" s="11">
        <f t="shared" ref="W2:W16" si="1">T2/2</f>
        <v>42.799165000000002</v>
      </c>
      <c r="X2" s="11">
        <f>V2+W2</f>
        <v>88.799165834999997</v>
      </c>
      <c r="Y2" s="11">
        <v>1</v>
      </c>
      <c r="Z2" s="11"/>
      <c r="AA2" s="11">
        <f>V2+W2</f>
        <v>88.799165834999997</v>
      </c>
      <c r="AB2" s="11">
        <v>1</v>
      </c>
      <c r="AC2" s="11" t="s">
        <v>51</v>
      </c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</row>
    <row r="3" spans="1:49" s="20" customFormat="1" hidden="1" x14ac:dyDescent="0.25">
      <c r="A3" s="15">
        <v>14173089</v>
      </c>
      <c r="B3" s="16" t="s">
        <v>44</v>
      </c>
      <c r="C3" s="17"/>
      <c r="D3" s="15" t="s">
        <v>52</v>
      </c>
      <c r="E3" s="15" t="s">
        <v>53</v>
      </c>
      <c r="F3" s="18" t="s">
        <v>44</v>
      </c>
      <c r="G3" s="16" t="s">
        <v>47</v>
      </c>
      <c r="H3" s="16" t="s">
        <v>48</v>
      </c>
      <c r="I3" s="19">
        <v>45606</v>
      </c>
      <c r="J3" s="16" t="s">
        <v>44</v>
      </c>
      <c r="K3" s="16" t="s">
        <v>49</v>
      </c>
      <c r="L3" s="20">
        <v>83.999997379999996</v>
      </c>
      <c r="M3" s="16">
        <v>84</v>
      </c>
      <c r="N3" s="16">
        <v>3</v>
      </c>
      <c r="O3" s="17"/>
      <c r="P3" s="17"/>
      <c r="Q3" s="19">
        <v>45606</v>
      </c>
      <c r="R3" s="16" t="s">
        <v>50</v>
      </c>
      <c r="S3" s="17"/>
      <c r="T3" s="16">
        <v>93.38</v>
      </c>
      <c r="U3" s="16">
        <v>1</v>
      </c>
      <c r="V3" s="16">
        <f t="shared" si="0"/>
        <v>41.999998689999998</v>
      </c>
      <c r="W3" s="16">
        <f t="shared" si="1"/>
        <v>46.69</v>
      </c>
      <c r="X3" s="16">
        <f t="shared" ref="X3:X16" si="2">V3+W3</f>
        <v>88.689998689999996</v>
      </c>
      <c r="Y3" s="16">
        <v>2</v>
      </c>
      <c r="Z3" s="16"/>
      <c r="AA3" s="11">
        <f t="shared" ref="AA3:AA15" si="3">V3+W3</f>
        <v>88.689998689999996</v>
      </c>
      <c r="AB3" s="16"/>
      <c r="AC3" s="11" t="s">
        <v>51</v>
      </c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</row>
    <row r="4" spans="1:49" x14ac:dyDescent="0.25">
      <c r="A4" s="11">
        <v>12917011</v>
      </c>
      <c r="B4" s="11" t="s">
        <v>44</v>
      </c>
      <c r="D4" s="11" t="s">
        <v>45</v>
      </c>
      <c r="E4" s="11" t="s">
        <v>46</v>
      </c>
      <c r="F4" s="12" t="s">
        <v>44</v>
      </c>
      <c r="G4" s="11" t="s">
        <v>47</v>
      </c>
      <c r="H4" s="11" t="s">
        <v>48</v>
      </c>
      <c r="I4" s="13">
        <v>45605</v>
      </c>
      <c r="J4" s="11" t="s">
        <v>44</v>
      </c>
      <c r="K4" s="11" t="s">
        <v>49</v>
      </c>
      <c r="L4" s="11">
        <v>81.999999279999997</v>
      </c>
      <c r="M4" s="11">
        <v>82</v>
      </c>
      <c r="N4" s="11">
        <v>3</v>
      </c>
      <c r="Q4" s="13">
        <v>45605</v>
      </c>
      <c r="R4" s="11" t="s">
        <v>50</v>
      </c>
      <c r="T4" s="11">
        <v>73.37</v>
      </c>
      <c r="U4" s="11">
        <v>2</v>
      </c>
      <c r="V4" s="11">
        <f t="shared" si="0"/>
        <v>40.999999639999999</v>
      </c>
      <c r="W4" s="11">
        <f t="shared" si="1"/>
        <v>36.685000000000002</v>
      </c>
      <c r="X4" s="11">
        <f t="shared" si="2"/>
        <v>77.684999640000001</v>
      </c>
      <c r="Y4" s="11">
        <v>2</v>
      </c>
      <c r="Z4" s="11"/>
      <c r="AA4" s="11">
        <f t="shared" si="3"/>
        <v>77.684999640000001</v>
      </c>
      <c r="AB4" s="11">
        <v>2</v>
      </c>
      <c r="AC4" s="11" t="s">
        <v>51</v>
      </c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49" x14ac:dyDescent="0.25">
      <c r="A5" s="21">
        <v>14204805</v>
      </c>
      <c r="B5" s="11" t="s">
        <v>44</v>
      </c>
      <c r="D5" s="22" t="s">
        <v>52</v>
      </c>
      <c r="E5" s="22" t="s">
        <v>53</v>
      </c>
      <c r="F5" s="21" t="s">
        <v>44</v>
      </c>
      <c r="G5" s="21" t="s">
        <v>47</v>
      </c>
      <c r="H5" s="11" t="s">
        <v>48</v>
      </c>
      <c r="I5" s="13">
        <v>45605</v>
      </c>
      <c r="J5" s="11" t="s">
        <v>44</v>
      </c>
      <c r="K5" s="21" t="s">
        <v>49</v>
      </c>
      <c r="L5" s="21">
        <v>74.00000095</v>
      </c>
      <c r="M5" s="21">
        <v>74</v>
      </c>
      <c r="N5" s="21">
        <v>6</v>
      </c>
      <c r="Q5" s="13">
        <v>45605</v>
      </c>
      <c r="R5" s="11" t="s">
        <v>50</v>
      </c>
      <c r="T5" s="21">
        <v>73.37</v>
      </c>
      <c r="U5" s="21">
        <v>2</v>
      </c>
      <c r="V5" s="11">
        <f t="shared" si="0"/>
        <v>37.000000475</v>
      </c>
      <c r="W5" s="11">
        <f t="shared" si="1"/>
        <v>36.685000000000002</v>
      </c>
      <c r="X5" s="11">
        <f t="shared" si="2"/>
        <v>73.68500047500001</v>
      </c>
      <c r="Y5" s="21">
        <v>3</v>
      </c>
      <c r="Z5" s="21" t="s">
        <v>54</v>
      </c>
      <c r="AA5" s="11">
        <f t="shared" si="3"/>
        <v>73.68500047500001</v>
      </c>
      <c r="AB5" s="21">
        <v>3</v>
      </c>
      <c r="AC5" s="11" t="s">
        <v>51</v>
      </c>
      <c r="AD5" s="21" t="s">
        <v>54</v>
      </c>
      <c r="AE5" s="21" t="s">
        <v>54</v>
      </c>
      <c r="AF5" s="21" t="s">
        <v>54</v>
      </c>
      <c r="AG5" s="21" t="s">
        <v>54</v>
      </c>
      <c r="AH5" s="21" t="s">
        <v>54</v>
      </c>
      <c r="AI5" s="21" t="s">
        <v>54</v>
      </c>
      <c r="AJ5" s="21" t="s">
        <v>54</v>
      </c>
      <c r="AK5" s="21" t="s">
        <v>54</v>
      </c>
      <c r="AL5" s="21" t="s">
        <v>54</v>
      </c>
      <c r="AM5" s="21" t="s">
        <v>54</v>
      </c>
      <c r="AN5" s="21" t="s">
        <v>54</v>
      </c>
      <c r="AO5" s="21" t="s">
        <v>54</v>
      </c>
      <c r="AP5" s="11"/>
      <c r="AQ5" s="11"/>
      <c r="AR5" s="11"/>
      <c r="AS5" s="11"/>
      <c r="AT5" s="11"/>
      <c r="AU5" s="11"/>
      <c r="AV5" s="11"/>
      <c r="AW5" s="11"/>
    </row>
    <row r="6" spans="1:49" x14ac:dyDescent="0.25">
      <c r="A6" s="11">
        <v>13747409</v>
      </c>
      <c r="B6" s="11" t="s">
        <v>44</v>
      </c>
      <c r="D6" s="11" t="s">
        <v>45</v>
      </c>
      <c r="E6" s="11" t="s">
        <v>55</v>
      </c>
      <c r="F6" s="12" t="s">
        <v>44</v>
      </c>
      <c r="G6" s="11" t="s">
        <v>47</v>
      </c>
      <c r="H6" s="11" t="s">
        <v>48</v>
      </c>
      <c r="I6" s="13">
        <v>45605</v>
      </c>
      <c r="J6" s="11" t="s">
        <v>44</v>
      </c>
      <c r="K6" s="11" t="s">
        <v>49</v>
      </c>
      <c r="L6" s="11">
        <v>81.999999279999997</v>
      </c>
      <c r="M6" s="11">
        <v>82</v>
      </c>
      <c r="N6" s="11">
        <v>3</v>
      </c>
      <c r="Q6" s="13">
        <v>45605</v>
      </c>
      <c r="R6" s="11" t="s">
        <v>50</v>
      </c>
      <c r="T6" s="11">
        <v>62.253329999999998</v>
      </c>
      <c r="U6" s="11">
        <v>4</v>
      </c>
      <c r="V6" s="11">
        <f t="shared" si="0"/>
        <v>40.999999639999999</v>
      </c>
      <c r="W6" s="11">
        <f t="shared" si="1"/>
        <v>31.126664999999999</v>
      </c>
      <c r="X6" s="11">
        <f t="shared" si="2"/>
        <v>72.126664640000001</v>
      </c>
      <c r="Y6" s="11">
        <v>4</v>
      </c>
      <c r="Z6" s="23">
        <v>5.0000000000000001E-3</v>
      </c>
      <c r="AA6" s="11">
        <f>X6*(1+Z6)</f>
        <v>72.487297963199993</v>
      </c>
      <c r="AB6" s="11">
        <v>4</v>
      </c>
      <c r="AC6" s="11" t="s">
        <v>51</v>
      </c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</row>
    <row r="7" spans="1:49" hidden="1" x14ac:dyDescent="0.25">
      <c r="A7" s="11">
        <v>13663980</v>
      </c>
      <c r="B7" s="11" t="s">
        <v>44</v>
      </c>
      <c r="D7" s="11" t="s">
        <v>56</v>
      </c>
      <c r="E7" s="11" t="s">
        <v>46</v>
      </c>
      <c r="F7" s="12" t="s">
        <v>44</v>
      </c>
      <c r="G7" s="11" t="s">
        <v>47</v>
      </c>
      <c r="H7" s="11" t="s">
        <v>48</v>
      </c>
      <c r="I7" s="13">
        <v>45605</v>
      </c>
      <c r="J7" s="11" t="s">
        <v>44</v>
      </c>
      <c r="K7" s="11" t="s">
        <v>49</v>
      </c>
      <c r="L7" s="11">
        <v>82.999998329999997</v>
      </c>
      <c r="M7" s="11">
        <v>83</v>
      </c>
      <c r="N7" s="11">
        <v>4</v>
      </c>
      <c r="Q7" s="13">
        <v>45605</v>
      </c>
      <c r="R7" s="11" t="s">
        <v>50</v>
      </c>
      <c r="T7" s="11">
        <v>61.141669999999998</v>
      </c>
      <c r="U7" s="11">
        <v>9</v>
      </c>
      <c r="V7" s="11">
        <f t="shared" si="0"/>
        <v>41.499999164999998</v>
      </c>
      <c r="W7" s="11">
        <f t="shared" si="1"/>
        <v>30.570834999999999</v>
      </c>
      <c r="X7" s="11">
        <f t="shared" si="2"/>
        <v>72.070834164999994</v>
      </c>
      <c r="Y7" s="11">
        <v>5</v>
      </c>
      <c r="Z7" s="11"/>
      <c r="AA7" s="11">
        <f t="shared" si="3"/>
        <v>72.070834164999994</v>
      </c>
      <c r="AB7" s="11">
        <v>5</v>
      </c>
      <c r="AC7" s="11" t="s">
        <v>51</v>
      </c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</row>
    <row r="8" spans="1:49" x14ac:dyDescent="0.25">
      <c r="A8" s="11">
        <v>13996903</v>
      </c>
      <c r="B8" s="11" t="s">
        <v>44</v>
      </c>
      <c r="D8" s="11" t="s">
        <v>45</v>
      </c>
      <c r="E8" s="11" t="s">
        <v>46</v>
      </c>
      <c r="F8" s="12" t="s">
        <v>44</v>
      </c>
      <c r="G8" s="11" t="s">
        <v>47</v>
      </c>
      <c r="H8" s="11" t="s">
        <v>48</v>
      </c>
      <c r="I8" s="13">
        <v>45605</v>
      </c>
      <c r="J8" s="11" t="s">
        <v>44</v>
      </c>
      <c r="K8" s="11" t="s">
        <v>49</v>
      </c>
      <c r="L8" s="11">
        <v>82.999998329999997</v>
      </c>
      <c r="M8" s="11">
        <v>83</v>
      </c>
      <c r="N8" s="11">
        <v>2</v>
      </c>
      <c r="Q8" s="13">
        <v>45605</v>
      </c>
      <c r="R8" s="11" t="s">
        <v>50</v>
      </c>
      <c r="T8" s="11">
        <v>60.03</v>
      </c>
      <c r="U8" s="11">
        <v>5</v>
      </c>
      <c r="V8" s="11">
        <f t="shared" si="0"/>
        <v>41.499999164999998</v>
      </c>
      <c r="W8" s="11">
        <f t="shared" si="1"/>
        <v>30.015000000000001</v>
      </c>
      <c r="X8" s="11">
        <f t="shared" si="2"/>
        <v>71.514999165000006</v>
      </c>
      <c r="Y8" s="11">
        <v>5</v>
      </c>
      <c r="Z8" s="23">
        <v>5.0000000000000001E-3</v>
      </c>
      <c r="AA8" s="11">
        <f>X8*(1+Z8)</f>
        <v>71.872574160824996</v>
      </c>
      <c r="AB8" s="11">
        <v>5</v>
      </c>
      <c r="AC8" s="11" t="s">
        <v>51</v>
      </c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</row>
    <row r="9" spans="1:49" s="20" customFormat="1" hidden="1" x14ac:dyDescent="0.25">
      <c r="A9" s="16">
        <v>13895546</v>
      </c>
      <c r="B9" s="16" t="s">
        <v>44</v>
      </c>
      <c r="C9" s="17"/>
      <c r="D9" s="16" t="s">
        <v>45</v>
      </c>
      <c r="E9" s="16" t="s">
        <v>46</v>
      </c>
      <c r="F9" s="18" t="s">
        <v>44</v>
      </c>
      <c r="G9" s="16" t="s">
        <v>47</v>
      </c>
      <c r="H9" s="16" t="s">
        <v>48</v>
      </c>
      <c r="I9" s="19">
        <v>45605</v>
      </c>
      <c r="J9" s="16" t="s">
        <v>44</v>
      </c>
      <c r="K9" s="16" t="s">
        <v>49</v>
      </c>
      <c r="L9" s="16">
        <v>75.99999905</v>
      </c>
      <c r="M9" s="16">
        <v>76</v>
      </c>
      <c r="N9" s="16">
        <v>12</v>
      </c>
      <c r="O9" s="17"/>
      <c r="P9" s="17"/>
      <c r="Q9" s="19">
        <v>45605</v>
      </c>
      <c r="R9" s="16" t="s">
        <v>50</v>
      </c>
      <c r="S9" s="17"/>
      <c r="T9" s="16">
        <v>66.7</v>
      </c>
      <c r="U9" s="16">
        <v>5</v>
      </c>
      <c r="V9" s="16">
        <f t="shared" si="0"/>
        <v>37.999999525</v>
      </c>
      <c r="W9" s="16">
        <f t="shared" si="1"/>
        <v>33.35</v>
      </c>
      <c r="X9" s="16">
        <f t="shared" si="2"/>
        <v>71.349999525000001</v>
      </c>
      <c r="Y9" s="16">
        <v>8</v>
      </c>
      <c r="Z9" s="16"/>
      <c r="AA9" s="11">
        <f t="shared" si="3"/>
        <v>71.349999525000001</v>
      </c>
      <c r="AB9" s="16"/>
      <c r="AC9" s="11" t="s">
        <v>51</v>
      </c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</row>
    <row r="10" spans="1:49" s="20" customFormat="1" hidden="1" x14ac:dyDescent="0.25">
      <c r="A10" s="16">
        <v>12407691</v>
      </c>
      <c r="B10" s="16" t="s">
        <v>44</v>
      </c>
      <c r="C10" s="17"/>
      <c r="D10" s="16" t="s">
        <v>45</v>
      </c>
      <c r="E10" s="16" t="s">
        <v>46</v>
      </c>
      <c r="F10" s="18" t="s">
        <v>44</v>
      </c>
      <c r="G10" s="16" t="s">
        <v>47</v>
      </c>
      <c r="H10" s="16" t="s">
        <v>48</v>
      </c>
      <c r="I10" s="19">
        <v>45605</v>
      </c>
      <c r="J10" s="16" t="s">
        <v>44</v>
      </c>
      <c r="K10" s="16" t="s">
        <v>49</v>
      </c>
      <c r="L10" s="16">
        <v>81.999999279999997</v>
      </c>
      <c r="M10" s="16">
        <v>82</v>
      </c>
      <c r="N10" s="16">
        <v>6</v>
      </c>
      <c r="O10" s="17"/>
      <c r="P10" s="17"/>
      <c r="Q10" s="19">
        <v>45605</v>
      </c>
      <c r="R10" s="16" t="s">
        <v>50</v>
      </c>
      <c r="S10" s="17"/>
      <c r="T10" s="16">
        <v>60.03</v>
      </c>
      <c r="U10" s="16">
        <v>10</v>
      </c>
      <c r="V10" s="16">
        <f t="shared" si="0"/>
        <v>40.999999639999999</v>
      </c>
      <c r="W10" s="16">
        <f t="shared" si="1"/>
        <v>30.015000000000001</v>
      </c>
      <c r="X10" s="16">
        <f t="shared" si="2"/>
        <v>71.014999639999999</v>
      </c>
      <c r="Y10" s="16">
        <v>9</v>
      </c>
      <c r="Z10" s="16"/>
      <c r="AA10" s="11">
        <f t="shared" si="3"/>
        <v>71.014999639999999</v>
      </c>
      <c r="AB10" s="16"/>
      <c r="AC10" s="11" t="s">
        <v>51</v>
      </c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1:49" x14ac:dyDescent="0.25">
      <c r="A11" s="11">
        <v>13739477</v>
      </c>
      <c r="B11" s="11" t="s">
        <v>44</v>
      </c>
      <c r="D11" s="11" t="s">
        <v>45</v>
      </c>
      <c r="E11" s="11" t="s">
        <v>46</v>
      </c>
      <c r="F11" s="12" t="s">
        <v>44</v>
      </c>
      <c r="G11" s="11" t="s">
        <v>47</v>
      </c>
      <c r="H11" s="11" t="s">
        <v>48</v>
      </c>
      <c r="I11" s="13">
        <v>45606</v>
      </c>
      <c r="J11" s="11" t="s">
        <v>44</v>
      </c>
      <c r="K11" s="11" t="s">
        <v>49</v>
      </c>
      <c r="L11" s="11">
        <v>76.999998090000005</v>
      </c>
      <c r="M11" s="11">
        <v>77</v>
      </c>
      <c r="N11" s="11">
        <v>5</v>
      </c>
      <c r="Q11" s="13">
        <v>45606</v>
      </c>
      <c r="R11" s="11" t="s">
        <v>50</v>
      </c>
      <c r="T11" s="11">
        <v>64.476669999999999</v>
      </c>
      <c r="U11" s="11">
        <v>3</v>
      </c>
      <c r="V11" s="11">
        <f t="shared" si="0"/>
        <v>38.499999045000003</v>
      </c>
      <c r="W11" s="11">
        <f t="shared" si="1"/>
        <v>32.238334999999999</v>
      </c>
      <c r="X11" s="11">
        <f t="shared" si="2"/>
        <v>70.738334045000002</v>
      </c>
      <c r="Y11" s="11">
        <v>6</v>
      </c>
      <c r="Z11" s="11"/>
      <c r="AA11" s="11">
        <f t="shared" si="3"/>
        <v>70.738334045000002</v>
      </c>
      <c r="AB11" s="11">
        <v>6</v>
      </c>
      <c r="AC11" s="11" t="s">
        <v>51</v>
      </c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</row>
    <row r="12" spans="1:49" x14ac:dyDescent="0.25">
      <c r="A12" s="11">
        <v>13478916</v>
      </c>
      <c r="B12" s="11" t="s">
        <v>44</v>
      </c>
      <c r="D12" s="11" t="s">
        <v>45</v>
      </c>
      <c r="E12" s="11" t="s">
        <v>46</v>
      </c>
      <c r="F12" s="12" t="s">
        <v>44</v>
      </c>
      <c r="G12" s="11" t="s">
        <v>47</v>
      </c>
      <c r="H12" s="11" t="s">
        <v>48</v>
      </c>
      <c r="I12" s="13">
        <v>45606</v>
      </c>
      <c r="J12" s="11" t="s">
        <v>44</v>
      </c>
      <c r="K12" s="11" t="s">
        <v>49</v>
      </c>
      <c r="L12" s="11">
        <v>77.999997140000005</v>
      </c>
      <c r="M12" s="11">
        <v>78</v>
      </c>
      <c r="N12" s="11">
        <v>4</v>
      </c>
      <c r="Q12" s="13">
        <v>45606</v>
      </c>
      <c r="R12" s="11" t="s">
        <v>50</v>
      </c>
      <c r="T12" s="11">
        <v>60.03</v>
      </c>
      <c r="U12" s="14">
        <v>5</v>
      </c>
      <c r="V12" s="11">
        <f t="shared" si="0"/>
        <v>38.999998570000002</v>
      </c>
      <c r="W12" s="11">
        <f t="shared" si="1"/>
        <v>30.015000000000001</v>
      </c>
      <c r="X12" s="11">
        <f t="shared" si="2"/>
        <v>69.014998570000003</v>
      </c>
      <c r="Y12" s="11">
        <v>7</v>
      </c>
      <c r="Z12" s="11"/>
      <c r="AA12" s="11">
        <f t="shared" si="3"/>
        <v>69.014998570000003</v>
      </c>
      <c r="AB12" s="11">
        <v>7</v>
      </c>
      <c r="AC12" s="11" t="s">
        <v>51</v>
      </c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</row>
    <row r="13" spans="1:49" s="20" customFormat="1" hidden="1" x14ac:dyDescent="0.25">
      <c r="A13" s="16">
        <v>13950523</v>
      </c>
      <c r="B13" s="16" t="s">
        <v>44</v>
      </c>
      <c r="C13" s="17"/>
      <c r="D13" s="16" t="s">
        <v>45</v>
      </c>
      <c r="E13" s="16" t="s">
        <v>46</v>
      </c>
      <c r="F13" s="18" t="s">
        <v>44</v>
      </c>
      <c r="G13" s="16" t="s">
        <v>47</v>
      </c>
      <c r="H13" s="16" t="s">
        <v>48</v>
      </c>
      <c r="I13" s="19">
        <v>45606</v>
      </c>
      <c r="J13" s="16" t="s">
        <v>44</v>
      </c>
      <c r="K13" s="16" t="s">
        <v>49</v>
      </c>
      <c r="L13" s="16">
        <v>77.999997140000005</v>
      </c>
      <c r="M13" s="16">
        <v>78</v>
      </c>
      <c r="N13" s="16">
        <v>9</v>
      </c>
      <c r="O13" s="17"/>
      <c r="P13" s="17"/>
      <c r="Q13" s="19">
        <v>45606</v>
      </c>
      <c r="R13" s="16" t="s">
        <v>50</v>
      </c>
      <c r="S13" s="17"/>
      <c r="T13" s="16">
        <v>60.03</v>
      </c>
      <c r="U13" s="16">
        <v>10</v>
      </c>
      <c r="V13" s="16">
        <f t="shared" si="0"/>
        <v>38.999998570000002</v>
      </c>
      <c r="W13" s="16">
        <f t="shared" si="1"/>
        <v>30.015000000000001</v>
      </c>
      <c r="X13" s="16">
        <f t="shared" si="2"/>
        <v>69.014998570000003</v>
      </c>
      <c r="Y13" s="16">
        <v>11</v>
      </c>
      <c r="Z13" s="16"/>
      <c r="AA13" s="11">
        <f t="shared" si="3"/>
        <v>69.014998570000003</v>
      </c>
      <c r="AB13" s="16"/>
      <c r="AC13" s="11" t="s">
        <v>51</v>
      </c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</row>
    <row r="14" spans="1:49" s="20" customFormat="1" hidden="1" x14ac:dyDescent="0.25">
      <c r="A14" s="15">
        <v>14180296</v>
      </c>
      <c r="B14" s="16" t="s">
        <v>44</v>
      </c>
      <c r="C14" s="17"/>
      <c r="D14" s="15" t="s">
        <v>52</v>
      </c>
      <c r="E14" s="15" t="s">
        <v>53</v>
      </c>
      <c r="F14" s="18" t="s">
        <v>57</v>
      </c>
      <c r="G14" s="16" t="s">
        <v>47</v>
      </c>
      <c r="H14" s="16" t="s">
        <v>48</v>
      </c>
      <c r="I14" s="19">
        <v>45606</v>
      </c>
      <c r="J14" s="16" t="s">
        <v>44</v>
      </c>
      <c r="K14" s="16" t="s">
        <v>49</v>
      </c>
      <c r="L14" s="16">
        <v>72.000002859999995</v>
      </c>
      <c r="M14" s="16">
        <v>72</v>
      </c>
      <c r="N14" s="16">
        <v>14</v>
      </c>
      <c r="O14" s="17"/>
      <c r="P14" s="17"/>
      <c r="Q14" s="19">
        <v>45606</v>
      </c>
      <c r="R14" s="16" t="s">
        <v>50</v>
      </c>
      <c r="S14" s="17"/>
      <c r="T14" s="16">
        <v>63.365000000000002</v>
      </c>
      <c r="U14" s="16">
        <v>7</v>
      </c>
      <c r="V14" s="16">
        <f t="shared" si="0"/>
        <v>36.000001429999998</v>
      </c>
      <c r="W14" s="16">
        <f t="shared" si="1"/>
        <v>31.682500000000001</v>
      </c>
      <c r="X14" s="16">
        <f t="shared" si="2"/>
        <v>67.682501430000002</v>
      </c>
      <c r="Y14" s="16">
        <v>13</v>
      </c>
      <c r="Z14" s="16"/>
      <c r="AA14" s="11">
        <f t="shared" si="3"/>
        <v>67.682501430000002</v>
      </c>
      <c r="AB14" s="16"/>
      <c r="AC14" s="11" t="s">
        <v>51</v>
      </c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</row>
    <row r="15" spans="1:49" x14ac:dyDescent="0.25">
      <c r="A15" s="11">
        <v>13941231</v>
      </c>
      <c r="B15" s="11" t="s">
        <v>44</v>
      </c>
      <c r="D15" s="11" t="s">
        <v>45</v>
      </c>
      <c r="E15" s="11" t="s">
        <v>46</v>
      </c>
      <c r="F15" s="12" t="s">
        <v>44</v>
      </c>
      <c r="G15" s="11" t="s">
        <v>47</v>
      </c>
      <c r="H15" s="11" t="s">
        <v>48</v>
      </c>
      <c r="I15" s="13">
        <v>45606</v>
      </c>
      <c r="J15" s="11" t="s">
        <v>44</v>
      </c>
      <c r="K15" s="11" t="s">
        <v>49</v>
      </c>
      <c r="L15" s="11">
        <v>69.999998809999994</v>
      </c>
      <c r="M15" s="11">
        <v>70</v>
      </c>
      <c r="N15" s="11">
        <v>7</v>
      </c>
      <c r="Q15" s="13">
        <v>45606</v>
      </c>
      <c r="R15" s="11" t="s">
        <v>50</v>
      </c>
      <c r="T15" s="11">
        <v>60.03</v>
      </c>
      <c r="U15" s="11">
        <v>5</v>
      </c>
      <c r="V15" s="11">
        <f t="shared" si="0"/>
        <v>34.999999404999997</v>
      </c>
      <c r="W15" s="11">
        <f t="shared" si="1"/>
        <v>30.015000000000001</v>
      </c>
      <c r="X15" s="11">
        <f t="shared" si="2"/>
        <v>65.014999404999998</v>
      </c>
      <c r="Y15" s="11">
        <v>8</v>
      </c>
      <c r="Z15" s="11"/>
      <c r="AA15" s="11">
        <f t="shared" si="3"/>
        <v>65.014999404999998</v>
      </c>
      <c r="AB15" s="11">
        <v>8</v>
      </c>
      <c r="AC15" s="11" t="s">
        <v>51</v>
      </c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</row>
    <row r="16" spans="1:49" s="20" customFormat="1" hidden="1" x14ac:dyDescent="0.25">
      <c r="A16" s="16">
        <v>13875328</v>
      </c>
      <c r="B16" s="16" t="s">
        <v>44</v>
      </c>
      <c r="D16" s="16" t="s">
        <v>45</v>
      </c>
      <c r="E16" s="16" t="s">
        <v>46</v>
      </c>
      <c r="F16" s="18" t="s">
        <v>44</v>
      </c>
      <c r="G16" s="16" t="s">
        <v>47</v>
      </c>
      <c r="H16" s="16" t="s">
        <v>48</v>
      </c>
      <c r="I16" s="19">
        <v>45605</v>
      </c>
      <c r="J16" s="16" t="s">
        <v>44</v>
      </c>
      <c r="K16" s="16" t="s">
        <v>49</v>
      </c>
      <c r="L16" s="16">
        <v>85.000002379999998</v>
      </c>
      <c r="M16" s="16">
        <v>85</v>
      </c>
      <c r="N16" s="16">
        <v>2</v>
      </c>
      <c r="Q16" s="19">
        <v>45605</v>
      </c>
      <c r="R16" s="16" t="s">
        <v>50</v>
      </c>
      <c r="T16" s="16">
        <v>34.461669999999998</v>
      </c>
      <c r="U16" s="16">
        <v>15</v>
      </c>
      <c r="V16" s="16">
        <f>M16/2</f>
        <v>42.5</v>
      </c>
      <c r="W16" s="16">
        <f t="shared" si="1"/>
        <v>17.230834999999999</v>
      </c>
      <c r="X16" s="16">
        <f t="shared" si="2"/>
        <v>59.730834999999999</v>
      </c>
      <c r="Y16" s="16">
        <v>14</v>
      </c>
      <c r="Z16" s="16"/>
      <c r="AA16" s="16"/>
      <c r="AB16" s="16"/>
      <c r="AC16" s="11" t="s">
        <v>51</v>
      </c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</row>
    <row r="17" spans="1:49" s="25" customFormat="1" hidden="1" x14ac:dyDescent="0.25">
      <c r="A17" s="24">
        <v>13219322</v>
      </c>
      <c r="B17" s="24" t="s">
        <v>44</v>
      </c>
      <c r="D17" s="24" t="s">
        <v>45</v>
      </c>
      <c r="E17" s="24" t="s">
        <v>46</v>
      </c>
      <c r="F17" s="26" t="s">
        <v>44</v>
      </c>
      <c r="G17" s="24" t="s">
        <v>47</v>
      </c>
      <c r="H17" s="24" t="s">
        <v>58</v>
      </c>
      <c r="I17" s="27"/>
      <c r="J17" s="24" t="s">
        <v>44</v>
      </c>
      <c r="K17" s="24" t="s">
        <v>49</v>
      </c>
      <c r="L17" s="24" t="s">
        <v>53</v>
      </c>
      <c r="M17" s="24" t="s">
        <v>53</v>
      </c>
      <c r="N17" s="24" t="s">
        <v>53</v>
      </c>
      <c r="Q17" s="27"/>
      <c r="R17" s="24"/>
      <c r="T17" s="24" t="s">
        <v>53</v>
      </c>
      <c r="U17" s="24" t="s">
        <v>53</v>
      </c>
      <c r="V17" s="24" t="s">
        <v>53</v>
      </c>
      <c r="W17" s="24" t="s">
        <v>53</v>
      </c>
      <c r="X17" s="24" t="s">
        <v>53</v>
      </c>
      <c r="Y17" s="24" t="s">
        <v>53</v>
      </c>
      <c r="Z17" s="24"/>
      <c r="AA17" s="24"/>
      <c r="AB17" s="24"/>
      <c r="AC17" s="11" t="s">
        <v>51</v>
      </c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</row>
    <row r="18" spans="1:49" hidden="1" x14ac:dyDescent="0.25">
      <c r="A18" s="11">
        <v>14117745</v>
      </c>
      <c r="B18" s="11" t="s">
        <v>44</v>
      </c>
      <c r="D18" s="11" t="s">
        <v>45</v>
      </c>
      <c r="E18" s="11" t="s">
        <v>46</v>
      </c>
      <c r="F18" s="12" t="s">
        <v>44</v>
      </c>
      <c r="G18" s="11" t="s">
        <v>47</v>
      </c>
      <c r="H18" s="11" t="s">
        <v>58</v>
      </c>
      <c r="I18" s="13">
        <v>45605</v>
      </c>
      <c r="J18" s="11" t="s">
        <v>44</v>
      </c>
      <c r="K18" s="11" t="s">
        <v>49</v>
      </c>
      <c r="L18" s="11">
        <v>62.999999520000003</v>
      </c>
      <c r="M18" s="11">
        <v>63</v>
      </c>
      <c r="N18" s="11"/>
      <c r="Q18" s="13">
        <v>45605</v>
      </c>
      <c r="R18" s="11" t="s">
        <v>50</v>
      </c>
      <c r="T18" s="11"/>
      <c r="U18" s="11"/>
      <c r="V18" s="11"/>
      <c r="W18" s="11"/>
      <c r="X18" s="11"/>
      <c r="Y18" s="11"/>
      <c r="Z18" s="11"/>
      <c r="AA18" s="11"/>
      <c r="AB18" s="11"/>
      <c r="AC18" s="11" t="s">
        <v>51</v>
      </c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</row>
    <row r="19" spans="1:49" hidden="1" x14ac:dyDescent="0.25">
      <c r="A19" s="11">
        <v>14109044</v>
      </c>
      <c r="B19" s="11" t="s">
        <v>44</v>
      </c>
      <c r="D19" s="11" t="s">
        <v>52</v>
      </c>
      <c r="E19" s="11" t="s">
        <v>46</v>
      </c>
      <c r="F19" s="12" t="s">
        <v>44</v>
      </c>
      <c r="G19" s="11" t="s">
        <v>47</v>
      </c>
      <c r="H19" s="11" t="s">
        <v>58</v>
      </c>
      <c r="I19" s="13">
        <v>45605</v>
      </c>
      <c r="J19" s="11" t="s">
        <v>44</v>
      </c>
      <c r="K19" s="11" t="s">
        <v>49</v>
      </c>
      <c r="L19" s="11">
        <v>68.999999759999994</v>
      </c>
      <c r="M19" s="11">
        <v>69</v>
      </c>
      <c r="N19" s="11"/>
      <c r="Q19" s="13">
        <v>45605</v>
      </c>
      <c r="R19" s="11" t="s">
        <v>50</v>
      </c>
      <c r="T19" s="11"/>
      <c r="U19" s="11"/>
      <c r="V19" s="11"/>
      <c r="W19" s="11"/>
      <c r="X19" s="11"/>
      <c r="Y19" s="11"/>
      <c r="Z19" s="11"/>
      <c r="AA19" s="11"/>
      <c r="AB19" s="11"/>
      <c r="AC19" s="11" t="s">
        <v>51</v>
      </c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</row>
    <row r="20" spans="1:49" hidden="1" x14ac:dyDescent="0.25">
      <c r="A20" s="11">
        <v>14008992</v>
      </c>
      <c r="B20" s="11" t="s">
        <v>44</v>
      </c>
      <c r="D20" s="11" t="s">
        <v>45</v>
      </c>
      <c r="E20" s="11" t="s">
        <v>46</v>
      </c>
      <c r="F20" s="12" t="s">
        <v>44</v>
      </c>
      <c r="G20" s="11" t="s">
        <v>47</v>
      </c>
      <c r="H20" s="11" t="s">
        <v>58</v>
      </c>
      <c r="I20" s="13">
        <v>45605</v>
      </c>
      <c r="J20" s="11" t="s">
        <v>44</v>
      </c>
      <c r="K20" s="11" t="s">
        <v>49</v>
      </c>
      <c r="L20" s="11">
        <v>62.999999520000003</v>
      </c>
      <c r="M20" s="11">
        <v>63</v>
      </c>
      <c r="N20" s="11"/>
      <c r="Q20" s="13">
        <v>45605</v>
      </c>
      <c r="R20" s="11" t="s">
        <v>50</v>
      </c>
      <c r="T20" s="11"/>
      <c r="U20" s="11"/>
      <c r="V20" s="11"/>
      <c r="W20" s="11"/>
      <c r="X20" s="11"/>
      <c r="Y20" s="11"/>
      <c r="Z20" s="11"/>
      <c r="AA20" s="11"/>
      <c r="AB20" s="11"/>
      <c r="AC20" s="11" t="s">
        <v>51</v>
      </c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</row>
    <row r="21" spans="1:49" hidden="1" x14ac:dyDescent="0.25">
      <c r="A21" s="21">
        <v>14239841</v>
      </c>
      <c r="B21" s="11" t="s">
        <v>44</v>
      </c>
      <c r="D21" s="22" t="s">
        <v>45</v>
      </c>
      <c r="E21" s="22" t="s">
        <v>53</v>
      </c>
      <c r="F21" s="12" t="s">
        <v>44</v>
      </c>
      <c r="G21" s="11" t="s">
        <v>47</v>
      </c>
      <c r="H21" s="11" t="s">
        <v>58</v>
      </c>
      <c r="I21" s="13">
        <v>45605</v>
      </c>
      <c r="J21" s="11" t="s">
        <v>44</v>
      </c>
      <c r="K21" s="11" t="s">
        <v>49</v>
      </c>
      <c r="L21" s="11">
        <v>67.000001670000003</v>
      </c>
      <c r="M21" s="11">
        <v>67</v>
      </c>
      <c r="N21" s="11"/>
      <c r="Q21" s="13">
        <v>45605</v>
      </c>
      <c r="R21" s="11" t="s">
        <v>50</v>
      </c>
      <c r="T21" s="11"/>
      <c r="U21" s="11"/>
      <c r="V21" s="11"/>
      <c r="W21" s="11"/>
      <c r="X21" s="11"/>
      <c r="Y21" s="11"/>
      <c r="Z21" s="11"/>
      <c r="AA21" s="11"/>
      <c r="AB21" s="11"/>
      <c r="AC21" s="11" t="s">
        <v>51</v>
      </c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</row>
    <row r="22" spans="1:49" s="25" customFormat="1" hidden="1" x14ac:dyDescent="0.25">
      <c r="A22" s="24">
        <v>13035568</v>
      </c>
      <c r="B22" s="24" t="s">
        <v>44</v>
      </c>
      <c r="D22" s="24" t="s">
        <v>45</v>
      </c>
      <c r="E22" s="24" t="s">
        <v>46</v>
      </c>
      <c r="F22" s="26" t="s">
        <v>44</v>
      </c>
      <c r="G22" s="24" t="s">
        <v>47</v>
      </c>
      <c r="H22" s="24" t="s">
        <v>58</v>
      </c>
      <c r="I22" s="27"/>
      <c r="J22" s="24" t="s">
        <v>44</v>
      </c>
      <c r="K22" s="24" t="s">
        <v>49</v>
      </c>
      <c r="L22" s="24" t="s">
        <v>53</v>
      </c>
      <c r="M22" s="24" t="s">
        <v>53</v>
      </c>
      <c r="N22" s="24" t="s">
        <v>53</v>
      </c>
      <c r="Q22" s="27"/>
      <c r="R22" s="24"/>
      <c r="T22" s="24" t="s">
        <v>53</v>
      </c>
      <c r="U22" s="24" t="s">
        <v>53</v>
      </c>
      <c r="V22" s="24" t="s">
        <v>53</v>
      </c>
      <c r="W22" s="24" t="s">
        <v>53</v>
      </c>
      <c r="X22" s="24" t="s">
        <v>53</v>
      </c>
      <c r="Y22" s="24" t="s">
        <v>53</v>
      </c>
      <c r="Z22" s="24"/>
      <c r="AA22" s="24"/>
      <c r="AB22" s="24"/>
      <c r="AC22" s="11" t="s">
        <v>51</v>
      </c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</row>
    <row r="23" spans="1:49" hidden="1" x14ac:dyDescent="0.25">
      <c r="A23" s="11">
        <v>14024836</v>
      </c>
      <c r="B23" s="11" t="s">
        <v>44</v>
      </c>
      <c r="D23" s="11" t="s">
        <v>45</v>
      </c>
      <c r="E23" s="11" t="s">
        <v>46</v>
      </c>
      <c r="F23" s="12" t="s">
        <v>44</v>
      </c>
      <c r="G23" s="11" t="s">
        <v>47</v>
      </c>
      <c r="H23" s="11" t="s">
        <v>58</v>
      </c>
      <c r="I23" s="13">
        <v>45605</v>
      </c>
      <c r="J23" s="11" t="s">
        <v>44</v>
      </c>
      <c r="K23" s="11" t="s">
        <v>49</v>
      </c>
      <c r="L23" s="11">
        <v>68.000000720000003</v>
      </c>
      <c r="M23" s="11">
        <v>68</v>
      </c>
      <c r="N23" s="11"/>
      <c r="Q23" s="13">
        <v>45605</v>
      </c>
      <c r="R23" s="11" t="s">
        <v>50</v>
      </c>
      <c r="T23" s="11"/>
      <c r="U23" s="11"/>
      <c r="V23" s="11"/>
      <c r="W23" s="11"/>
      <c r="X23" s="11"/>
      <c r="Y23" s="11"/>
      <c r="Z23" s="11"/>
      <c r="AA23" s="11"/>
      <c r="AB23" s="11"/>
      <c r="AC23" s="11" t="s">
        <v>51</v>
      </c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</row>
    <row r="24" spans="1:49" hidden="1" x14ac:dyDescent="0.25">
      <c r="A24" s="11">
        <v>13322574</v>
      </c>
      <c r="B24" s="11" t="s">
        <v>44</v>
      </c>
      <c r="D24" s="11" t="s">
        <v>45</v>
      </c>
      <c r="E24" s="11" t="s">
        <v>46</v>
      </c>
      <c r="F24" s="12" t="s">
        <v>44</v>
      </c>
      <c r="G24" s="11" t="s">
        <v>47</v>
      </c>
      <c r="H24" s="11" t="s">
        <v>58</v>
      </c>
      <c r="I24" s="11"/>
      <c r="J24" s="11" t="s">
        <v>44</v>
      </c>
      <c r="K24" s="11" t="s">
        <v>59</v>
      </c>
      <c r="L24" s="11"/>
      <c r="M24" s="11"/>
      <c r="N24" s="11"/>
      <c r="Q24" s="11"/>
      <c r="R24" s="11"/>
      <c r="T24" s="11"/>
      <c r="U24" s="11"/>
      <c r="V24" s="11"/>
      <c r="W24" s="11"/>
      <c r="X24" s="11"/>
      <c r="Y24" s="11"/>
      <c r="Z24" s="11"/>
      <c r="AA24" s="11"/>
      <c r="AB24" s="11"/>
      <c r="AC24" s="11" t="s">
        <v>51</v>
      </c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</row>
    <row r="25" spans="1:49" hidden="1" x14ac:dyDescent="0.25">
      <c r="A25" s="11">
        <v>13334028</v>
      </c>
      <c r="B25" s="11" t="s">
        <v>44</v>
      </c>
      <c r="D25" s="11" t="s">
        <v>45</v>
      </c>
      <c r="E25" s="11" t="s">
        <v>46</v>
      </c>
      <c r="F25" s="12" t="s">
        <v>44</v>
      </c>
      <c r="G25" s="11" t="s">
        <v>47</v>
      </c>
      <c r="H25" s="11" t="s">
        <v>58</v>
      </c>
      <c r="I25" s="11"/>
      <c r="J25" s="11" t="s">
        <v>44</v>
      </c>
      <c r="K25" s="11" t="s">
        <v>59</v>
      </c>
      <c r="L25" s="11"/>
      <c r="M25" s="11"/>
      <c r="N25" s="11"/>
      <c r="Q25" s="11"/>
      <c r="R25" s="11"/>
      <c r="T25" s="11"/>
      <c r="U25" s="11"/>
      <c r="V25" s="11"/>
      <c r="W25" s="11"/>
      <c r="X25" s="11"/>
      <c r="Y25" s="11"/>
      <c r="Z25" s="11"/>
      <c r="AA25" s="11"/>
      <c r="AB25" s="11"/>
      <c r="AC25" s="11" t="s">
        <v>51</v>
      </c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</row>
    <row r="26" spans="1:49" hidden="1" x14ac:dyDescent="0.25">
      <c r="A26" s="11">
        <v>13536498</v>
      </c>
      <c r="B26" s="11" t="s">
        <v>44</v>
      </c>
      <c r="D26" s="11" t="s">
        <v>45</v>
      </c>
      <c r="E26" s="11" t="s">
        <v>46</v>
      </c>
      <c r="F26" s="12" t="s">
        <v>44</v>
      </c>
      <c r="G26" s="11" t="s">
        <v>47</v>
      </c>
      <c r="H26" s="11" t="s">
        <v>58</v>
      </c>
      <c r="I26" s="11"/>
      <c r="J26" s="11" t="s">
        <v>44</v>
      </c>
      <c r="K26" s="11" t="s">
        <v>59</v>
      </c>
      <c r="L26" s="11"/>
      <c r="M26" s="11"/>
      <c r="N26" s="11"/>
      <c r="Q26" s="11"/>
      <c r="R26" s="11"/>
      <c r="T26" s="11"/>
      <c r="U26" s="11"/>
      <c r="V26" s="11"/>
      <c r="W26" s="11"/>
      <c r="X26" s="11"/>
      <c r="Y26" s="11"/>
      <c r="Z26" s="11"/>
      <c r="AA26" s="11"/>
      <c r="AB26" s="11"/>
      <c r="AC26" s="11" t="s">
        <v>51</v>
      </c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</row>
    <row r="27" spans="1:49" hidden="1" x14ac:dyDescent="0.25">
      <c r="A27" s="11">
        <v>13179257</v>
      </c>
      <c r="B27" s="11" t="s">
        <v>44</v>
      </c>
      <c r="D27" s="11" t="s">
        <v>45</v>
      </c>
      <c r="E27" s="11" t="s">
        <v>46</v>
      </c>
      <c r="F27" s="12" t="s">
        <v>44</v>
      </c>
      <c r="G27" s="11" t="s">
        <v>47</v>
      </c>
      <c r="H27" s="11" t="s">
        <v>58</v>
      </c>
      <c r="I27" s="11"/>
      <c r="J27" s="11" t="s">
        <v>44</v>
      </c>
      <c r="K27" s="11" t="s">
        <v>59</v>
      </c>
      <c r="L27" s="11"/>
      <c r="M27" s="11"/>
      <c r="N27" s="11"/>
      <c r="Q27" s="11"/>
      <c r="R27" s="11"/>
      <c r="T27" s="11"/>
      <c r="U27" s="11"/>
      <c r="V27" s="11"/>
      <c r="W27" s="11"/>
      <c r="X27" s="11"/>
      <c r="Y27" s="11"/>
      <c r="Z27" s="11"/>
      <c r="AA27" s="11"/>
      <c r="AB27" s="11"/>
      <c r="AC27" s="11" t="s">
        <v>51</v>
      </c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</row>
    <row r="28" spans="1:49" hidden="1" x14ac:dyDescent="0.25">
      <c r="A28" s="11">
        <v>13697055</v>
      </c>
      <c r="B28" s="11" t="s">
        <v>44</v>
      </c>
      <c r="D28" s="11" t="s">
        <v>45</v>
      </c>
      <c r="E28" s="11" t="s">
        <v>46</v>
      </c>
      <c r="F28" s="12" t="s">
        <v>44</v>
      </c>
      <c r="G28" s="11" t="s">
        <v>47</v>
      </c>
      <c r="H28" s="11" t="s">
        <v>58</v>
      </c>
      <c r="I28" s="11"/>
      <c r="J28" s="11" t="s">
        <v>44</v>
      </c>
      <c r="K28" s="11" t="s">
        <v>59</v>
      </c>
      <c r="L28" s="11"/>
      <c r="M28" s="11"/>
      <c r="N28" s="11"/>
      <c r="Q28" s="11"/>
      <c r="R28" s="11"/>
      <c r="T28" s="11"/>
      <c r="U28" s="11"/>
      <c r="V28" s="11"/>
      <c r="W28" s="11"/>
      <c r="X28" s="11"/>
      <c r="Y28" s="11"/>
      <c r="Z28" s="11"/>
      <c r="AA28" s="11"/>
      <c r="AB28" s="11"/>
      <c r="AC28" s="11" t="s">
        <v>51</v>
      </c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</row>
    <row r="29" spans="1:49" hidden="1" x14ac:dyDescent="0.25">
      <c r="A29" s="21">
        <v>14178332</v>
      </c>
      <c r="B29" s="11" t="s">
        <v>44</v>
      </c>
      <c r="D29" s="22" t="s">
        <v>45</v>
      </c>
      <c r="E29" s="22" t="s">
        <v>53</v>
      </c>
      <c r="F29" s="12" t="s">
        <v>57</v>
      </c>
      <c r="G29" s="11" t="s">
        <v>47</v>
      </c>
      <c r="H29" s="11" t="s">
        <v>58</v>
      </c>
      <c r="I29" s="11"/>
      <c r="J29" s="11" t="s">
        <v>44</v>
      </c>
      <c r="K29" s="11" t="s">
        <v>59</v>
      </c>
      <c r="L29" s="11"/>
      <c r="M29" s="11"/>
      <c r="N29" s="11"/>
      <c r="Q29" s="11"/>
      <c r="R29" s="11"/>
      <c r="T29" s="11"/>
      <c r="U29" s="11"/>
      <c r="V29" s="11"/>
      <c r="W29" s="11"/>
      <c r="X29" s="11"/>
      <c r="Y29" s="11"/>
      <c r="Z29" s="11"/>
      <c r="AA29" s="11"/>
      <c r="AB29" s="11"/>
      <c r="AC29" s="11" t="s">
        <v>51</v>
      </c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</row>
    <row r="30" spans="1:49" hidden="1" x14ac:dyDescent="0.25">
      <c r="A30" s="11">
        <v>13231700</v>
      </c>
      <c r="B30" s="11" t="s">
        <v>44</v>
      </c>
      <c r="D30" s="11" t="s">
        <v>45</v>
      </c>
      <c r="E30" s="11" t="s">
        <v>46</v>
      </c>
      <c r="F30" s="12" t="s">
        <v>44</v>
      </c>
      <c r="G30" s="11" t="s">
        <v>47</v>
      </c>
      <c r="H30" s="11" t="s">
        <v>58</v>
      </c>
      <c r="I30" s="11"/>
      <c r="J30" s="11" t="s">
        <v>44</v>
      </c>
      <c r="K30" s="11" t="s">
        <v>59</v>
      </c>
      <c r="L30" s="11"/>
      <c r="M30" s="11"/>
      <c r="N30" s="11"/>
      <c r="Q30" s="11"/>
      <c r="R30" s="11"/>
      <c r="T30" s="11"/>
      <c r="U30" s="11"/>
      <c r="V30" s="11"/>
      <c r="W30" s="11"/>
      <c r="X30" s="11"/>
      <c r="Y30" s="11"/>
      <c r="Z30" s="11"/>
      <c r="AA30" s="11"/>
      <c r="AB30" s="11"/>
      <c r="AC30" s="11" t="s">
        <v>51</v>
      </c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</row>
    <row r="31" spans="1:49" hidden="1" x14ac:dyDescent="0.25">
      <c r="A31" s="11">
        <v>13276855</v>
      </c>
      <c r="B31" s="11" t="s">
        <v>44</v>
      </c>
      <c r="D31" s="11" t="s">
        <v>45</v>
      </c>
      <c r="E31" s="11" t="s">
        <v>46</v>
      </c>
      <c r="F31" s="12" t="s">
        <v>44</v>
      </c>
      <c r="G31" s="11" t="s">
        <v>47</v>
      </c>
      <c r="H31" s="11" t="s">
        <v>58</v>
      </c>
      <c r="I31" s="11"/>
      <c r="J31" s="11" t="s">
        <v>44</v>
      </c>
      <c r="K31" s="11" t="s">
        <v>59</v>
      </c>
      <c r="L31" s="11"/>
      <c r="M31" s="11"/>
      <c r="N31" s="11"/>
      <c r="Q31" s="11"/>
      <c r="R31" s="11"/>
      <c r="T31" s="11"/>
      <c r="U31" s="11"/>
      <c r="V31" s="11"/>
      <c r="W31" s="11"/>
      <c r="X31" s="11"/>
      <c r="Y31" s="11"/>
      <c r="Z31" s="11"/>
      <c r="AA31" s="11"/>
      <c r="AB31" s="11"/>
      <c r="AC31" s="11" t="s">
        <v>51</v>
      </c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</row>
    <row r="32" spans="1:49" hidden="1" x14ac:dyDescent="0.25">
      <c r="A32" s="11">
        <v>13676274</v>
      </c>
      <c r="B32" s="11" t="s">
        <v>44</v>
      </c>
      <c r="D32" s="11" t="s">
        <v>45</v>
      </c>
      <c r="E32" s="11" t="s">
        <v>46</v>
      </c>
      <c r="F32" s="12" t="s">
        <v>44</v>
      </c>
      <c r="G32" s="11" t="s">
        <v>47</v>
      </c>
      <c r="H32" s="11" t="s">
        <v>58</v>
      </c>
      <c r="I32" s="11"/>
      <c r="J32" s="11" t="s">
        <v>44</v>
      </c>
      <c r="K32" s="11" t="s">
        <v>59</v>
      </c>
      <c r="L32" s="11"/>
      <c r="M32" s="11"/>
      <c r="N32" s="11"/>
      <c r="Q32" s="11"/>
      <c r="R32" s="11"/>
      <c r="T32" s="11"/>
      <c r="U32" s="11"/>
      <c r="V32" s="11"/>
      <c r="W32" s="11"/>
      <c r="X32" s="11"/>
      <c r="Y32" s="11"/>
      <c r="Z32" s="11"/>
      <c r="AA32" s="11"/>
      <c r="AB32" s="11"/>
      <c r="AC32" s="11" t="s">
        <v>51</v>
      </c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</row>
    <row r="33" spans="1:49" hidden="1" x14ac:dyDescent="0.25">
      <c r="A33" s="11">
        <v>13474597</v>
      </c>
      <c r="B33" s="11" t="s">
        <v>44</v>
      </c>
      <c r="D33" s="11" t="s">
        <v>45</v>
      </c>
      <c r="E33" s="11" t="s">
        <v>46</v>
      </c>
      <c r="F33" s="12" t="s">
        <v>44</v>
      </c>
      <c r="G33" s="11" t="s">
        <v>47</v>
      </c>
      <c r="H33" s="11" t="s">
        <v>58</v>
      </c>
      <c r="I33" s="11"/>
      <c r="J33" s="11" t="s">
        <v>44</v>
      </c>
      <c r="K33" s="11" t="s">
        <v>59</v>
      </c>
      <c r="L33" s="11"/>
      <c r="M33" s="11"/>
      <c r="N33" s="11"/>
      <c r="Q33" s="11"/>
      <c r="R33" s="11"/>
      <c r="T33" s="11"/>
      <c r="U33" s="11"/>
      <c r="V33" s="11"/>
      <c r="W33" s="11"/>
      <c r="X33" s="11"/>
      <c r="Y33" s="11"/>
      <c r="Z33" s="11"/>
      <c r="AA33" s="11"/>
      <c r="AB33" s="11"/>
      <c r="AC33" s="11" t="s">
        <v>51</v>
      </c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</row>
    <row r="34" spans="1:49" hidden="1" x14ac:dyDescent="0.25">
      <c r="A34" s="11">
        <v>13088811</v>
      </c>
      <c r="B34" s="11" t="s">
        <v>44</v>
      </c>
      <c r="D34" s="11" t="s">
        <v>45</v>
      </c>
      <c r="E34" s="11" t="s">
        <v>46</v>
      </c>
      <c r="F34" s="12" t="s">
        <v>44</v>
      </c>
      <c r="G34" s="11" t="s">
        <v>47</v>
      </c>
      <c r="H34" s="11" t="s">
        <v>58</v>
      </c>
      <c r="I34" s="11"/>
      <c r="J34" s="11" t="s">
        <v>44</v>
      </c>
      <c r="K34" s="11" t="s">
        <v>59</v>
      </c>
      <c r="L34" s="11"/>
      <c r="M34" s="11"/>
      <c r="N34" s="11"/>
      <c r="Q34" s="11"/>
      <c r="R34" s="11"/>
      <c r="T34" s="11"/>
      <c r="U34" s="11"/>
      <c r="V34" s="11"/>
      <c r="W34" s="11"/>
      <c r="X34" s="11"/>
      <c r="Y34" s="11"/>
      <c r="Z34" s="11"/>
      <c r="AA34" s="11"/>
      <c r="AB34" s="11"/>
      <c r="AC34" s="11" t="s">
        <v>51</v>
      </c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</row>
    <row r="35" spans="1:49" hidden="1" x14ac:dyDescent="0.25">
      <c r="A35" s="11">
        <v>14044934</v>
      </c>
      <c r="B35" s="11" t="s">
        <v>44</v>
      </c>
      <c r="D35" s="11" t="s">
        <v>45</v>
      </c>
      <c r="E35" s="11" t="s">
        <v>46</v>
      </c>
      <c r="F35" s="12" t="s">
        <v>44</v>
      </c>
      <c r="G35" s="11" t="s">
        <v>47</v>
      </c>
      <c r="H35" s="11" t="s">
        <v>58</v>
      </c>
      <c r="I35" s="11"/>
      <c r="J35" s="11" t="s">
        <v>44</v>
      </c>
      <c r="K35" s="11" t="s">
        <v>59</v>
      </c>
      <c r="L35" s="11"/>
      <c r="M35" s="11"/>
      <c r="N35" s="11"/>
      <c r="Q35" s="11"/>
      <c r="R35" s="11"/>
      <c r="T35" s="11"/>
      <c r="U35" s="11"/>
      <c r="V35" s="11"/>
      <c r="W35" s="11"/>
      <c r="X35" s="11"/>
      <c r="Y35" s="11"/>
      <c r="Z35" s="11"/>
      <c r="AA35" s="11"/>
      <c r="AB35" s="11"/>
      <c r="AC35" s="11" t="s">
        <v>51</v>
      </c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</row>
    <row r="36" spans="1:49" hidden="1" x14ac:dyDescent="0.25">
      <c r="A36" s="21">
        <v>14181247</v>
      </c>
      <c r="B36" s="11" t="s">
        <v>44</v>
      </c>
      <c r="D36" s="22" t="s">
        <v>45</v>
      </c>
      <c r="E36" s="22" t="s">
        <v>53</v>
      </c>
      <c r="F36" s="12" t="s">
        <v>44</v>
      </c>
      <c r="G36" s="11" t="s">
        <v>47</v>
      </c>
      <c r="H36" s="11" t="s">
        <v>58</v>
      </c>
      <c r="I36" s="11"/>
      <c r="J36" s="11" t="s">
        <v>44</v>
      </c>
      <c r="K36" s="11" t="s">
        <v>59</v>
      </c>
      <c r="L36" s="11"/>
      <c r="M36" s="11"/>
      <c r="N36" s="11"/>
      <c r="Q36" s="11"/>
      <c r="R36" s="11"/>
      <c r="T36" s="11"/>
      <c r="U36" s="11"/>
      <c r="V36" s="11"/>
      <c r="W36" s="11"/>
      <c r="X36" s="11"/>
      <c r="Y36" s="11"/>
      <c r="Z36" s="11"/>
      <c r="AA36" s="11"/>
      <c r="AB36" s="11"/>
      <c r="AC36" s="11" t="s">
        <v>51</v>
      </c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</row>
    <row r="37" spans="1:49" hidden="1" x14ac:dyDescent="0.25">
      <c r="A37" s="11">
        <v>13865001</v>
      </c>
      <c r="B37" s="11" t="s">
        <v>44</v>
      </c>
      <c r="D37" s="11" t="s">
        <v>45</v>
      </c>
      <c r="E37" s="11" t="s">
        <v>46</v>
      </c>
      <c r="F37" s="12" t="s">
        <v>44</v>
      </c>
      <c r="G37" s="11" t="s">
        <v>47</v>
      </c>
      <c r="H37" s="11" t="s">
        <v>58</v>
      </c>
      <c r="I37" s="11"/>
      <c r="J37" s="11" t="s">
        <v>44</v>
      </c>
      <c r="K37" s="11" t="s">
        <v>59</v>
      </c>
      <c r="L37" s="11"/>
      <c r="M37" s="11"/>
      <c r="N37" s="11"/>
      <c r="Q37" s="11"/>
      <c r="R37" s="11"/>
      <c r="T37" s="11"/>
      <c r="U37" s="11"/>
      <c r="V37" s="11"/>
      <c r="W37" s="11"/>
      <c r="X37" s="11"/>
      <c r="Y37" s="11"/>
      <c r="Z37" s="11"/>
      <c r="AA37" s="11"/>
      <c r="AB37" s="11"/>
      <c r="AC37" s="11" t="s">
        <v>51</v>
      </c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</row>
    <row r="38" spans="1:49" hidden="1" x14ac:dyDescent="0.25">
      <c r="A38" s="28">
        <v>12629343</v>
      </c>
      <c r="B38" s="11" t="s">
        <v>44</v>
      </c>
      <c r="D38" s="28" t="s">
        <v>45</v>
      </c>
      <c r="E38" s="28" t="s">
        <v>46</v>
      </c>
      <c r="F38" s="29" t="s">
        <v>44</v>
      </c>
      <c r="G38" s="28" t="s">
        <v>47</v>
      </c>
      <c r="H38" s="28" t="s">
        <v>58</v>
      </c>
      <c r="I38" s="28"/>
      <c r="J38" s="14" t="s">
        <v>44</v>
      </c>
      <c r="K38" s="28" t="s">
        <v>59</v>
      </c>
      <c r="L38" s="28"/>
      <c r="M38" s="28"/>
      <c r="N38" s="28"/>
      <c r="Q38" s="28"/>
      <c r="R38" s="28"/>
      <c r="T38" s="28"/>
      <c r="U38" s="28"/>
      <c r="V38" s="28"/>
      <c r="W38" s="28"/>
      <c r="X38" s="28"/>
      <c r="Y38" s="28"/>
      <c r="Z38" s="28"/>
      <c r="AA38" s="28"/>
      <c r="AB38" s="28"/>
      <c r="AC38" s="11" t="s">
        <v>51</v>
      </c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</row>
    <row r="39" spans="1:49" hidden="1" x14ac:dyDescent="0.25">
      <c r="A39" s="11">
        <v>13897112</v>
      </c>
      <c r="B39" s="11" t="s">
        <v>44</v>
      </c>
      <c r="D39" s="11" t="s">
        <v>45</v>
      </c>
      <c r="E39" s="11" t="s">
        <v>46</v>
      </c>
      <c r="F39" s="12" t="s">
        <v>44</v>
      </c>
      <c r="G39" s="11" t="s">
        <v>47</v>
      </c>
      <c r="H39" s="11" t="s">
        <v>58</v>
      </c>
      <c r="I39" s="11"/>
      <c r="J39" s="11" t="s">
        <v>44</v>
      </c>
      <c r="K39" s="11" t="s">
        <v>59</v>
      </c>
      <c r="L39" s="11"/>
      <c r="M39" s="11"/>
      <c r="N39" s="11"/>
      <c r="Q39" s="11"/>
      <c r="R39" s="11"/>
      <c r="T39" s="11"/>
      <c r="U39" s="11"/>
      <c r="V39" s="11"/>
      <c r="W39" s="11"/>
      <c r="X39" s="11"/>
      <c r="Y39" s="11"/>
      <c r="Z39" s="11"/>
      <c r="AA39" s="11"/>
      <c r="AB39" s="11"/>
      <c r="AC39" s="11" t="s">
        <v>51</v>
      </c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</row>
    <row r="40" spans="1:49" hidden="1" x14ac:dyDescent="0.25">
      <c r="A40" s="21">
        <v>14165803</v>
      </c>
      <c r="B40" s="11" t="s">
        <v>44</v>
      </c>
      <c r="D40" s="22" t="s">
        <v>45</v>
      </c>
      <c r="E40" s="22" t="s">
        <v>53</v>
      </c>
      <c r="F40" s="12" t="s">
        <v>44</v>
      </c>
      <c r="G40" s="11" t="s">
        <v>47</v>
      </c>
      <c r="H40" s="11" t="s">
        <v>58</v>
      </c>
      <c r="I40" s="11"/>
      <c r="J40" s="11" t="s">
        <v>44</v>
      </c>
      <c r="K40" s="11" t="s">
        <v>59</v>
      </c>
      <c r="L40" s="11"/>
      <c r="M40" s="11"/>
      <c r="N40" s="11"/>
      <c r="Q40" s="11"/>
      <c r="R40" s="11"/>
      <c r="T40" s="11"/>
      <c r="U40" s="11"/>
      <c r="V40" s="11"/>
      <c r="W40" s="11"/>
      <c r="X40" s="11"/>
      <c r="Y40" s="11"/>
      <c r="Z40" s="11"/>
      <c r="AA40" s="11"/>
      <c r="AB40" s="11"/>
      <c r="AC40" s="11" t="s">
        <v>51</v>
      </c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</row>
    <row r="41" spans="1:49" hidden="1" x14ac:dyDescent="0.25">
      <c r="A41" s="11">
        <v>13381846</v>
      </c>
      <c r="B41" s="11" t="s">
        <v>44</v>
      </c>
      <c r="D41" s="11" t="s">
        <v>45</v>
      </c>
      <c r="E41" s="11" t="s">
        <v>46</v>
      </c>
      <c r="F41" s="12" t="s">
        <v>44</v>
      </c>
      <c r="G41" s="11" t="s">
        <v>47</v>
      </c>
      <c r="H41" s="11" t="s">
        <v>58</v>
      </c>
      <c r="I41" s="11"/>
      <c r="J41" s="11" t="s">
        <v>44</v>
      </c>
      <c r="K41" s="11" t="s">
        <v>59</v>
      </c>
      <c r="L41" s="11"/>
      <c r="M41" s="11"/>
      <c r="N41" s="11"/>
      <c r="Q41" s="11"/>
      <c r="R41" s="11"/>
      <c r="T41" s="11"/>
      <c r="U41" s="11"/>
      <c r="V41" s="11"/>
      <c r="W41" s="11"/>
      <c r="X41" s="11"/>
      <c r="Y41" s="11"/>
      <c r="Z41" s="11"/>
      <c r="AA41" s="11"/>
      <c r="AB41" s="11"/>
      <c r="AC41" s="11" t="s">
        <v>51</v>
      </c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</row>
    <row r="42" spans="1:49" hidden="1" x14ac:dyDescent="0.25">
      <c r="A42" s="11">
        <v>14091578</v>
      </c>
      <c r="B42" s="11" t="s">
        <v>44</v>
      </c>
      <c r="D42" s="11" t="s">
        <v>45</v>
      </c>
      <c r="E42" s="11" t="s">
        <v>46</v>
      </c>
      <c r="F42" s="12" t="s">
        <v>44</v>
      </c>
      <c r="G42" s="11" t="s">
        <v>47</v>
      </c>
      <c r="H42" s="11" t="s">
        <v>58</v>
      </c>
      <c r="I42" s="11"/>
      <c r="J42" s="11" t="s">
        <v>44</v>
      </c>
      <c r="K42" s="11" t="s">
        <v>59</v>
      </c>
      <c r="L42" s="11"/>
      <c r="M42" s="11"/>
      <c r="N42" s="11"/>
      <c r="Q42" s="11"/>
      <c r="R42" s="11"/>
      <c r="T42" s="11"/>
      <c r="U42" s="11"/>
      <c r="V42" s="11"/>
      <c r="W42" s="11"/>
      <c r="X42" s="11"/>
      <c r="Y42" s="11"/>
      <c r="Z42" s="11"/>
      <c r="AA42" s="11"/>
      <c r="AB42" s="11"/>
      <c r="AC42" s="11" t="s">
        <v>51</v>
      </c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</row>
    <row r="43" spans="1:49" hidden="1" x14ac:dyDescent="0.25">
      <c r="A43" s="11">
        <v>12252621</v>
      </c>
      <c r="B43" s="11" t="s">
        <v>44</v>
      </c>
      <c r="D43" s="11" t="s">
        <v>45</v>
      </c>
      <c r="E43" s="11" t="s">
        <v>46</v>
      </c>
      <c r="F43" s="12" t="s">
        <v>44</v>
      </c>
      <c r="G43" s="11" t="s">
        <v>47</v>
      </c>
      <c r="H43" s="11" t="s">
        <v>58</v>
      </c>
      <c r="I43" s="11"/>
      <c r="J43" s="11" t="s">
        <v>44</v>
      </c>
      <c r="K43" s="11" t="s">
        <v>59</v>
      </c>
      <c r="L43" s="11"/>
      <c r="M43" s="11"/>
      <c r="N43" s="11"/>
      <c r="Q43" s="11"/>
      <c r="R43" s="11"/>
      <c r="T43" s="11"/>
      <c r="U43" s="11"/>
      <c r="V43" s="11"/>
      <c r="W43" s="11"/>
      <c r="X43" s="11"/>
      <c r="Y43" s="11"/>
      <c r="Z43" s="11"/>
      <c r="AA43" s="11"/>
      <c r="AB43" s="11"/>
      <c r="AC43" s="11" t="s">
        <v>51</v>
      </c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</row>
    <row r="44" spans="1:49" hidden="1" x14ac:dyDescent="0.25">
      <c r="A44" s="11">
        <v>13776766</v>
      </c>
      <c r="B44" s="11" t="s">
        <v>44</v>
      </c>
      <c r="D44" s="11" t="s">
        <v>45</v>
      </c>
      <c r="E44" s="11" t="s">
        <v>55</v>
      </c>
      <c r="F44" s="12" t="s">
        <v>44</v>
      </c>
      <c r="G44" s="11" t="s">
        <v>47</v>
      </c>
      <c r="H44" s="11" t="s">
        <v>58</v>
      </c>
      <c r="I44" s="11"/>
      <c r="J44" s="11" t="s">
        <v>44</v>
      </c>
      <c r="K44" s="11" t="s">
        <v>59</v>
      </c>
      <c r="L44" s="11"/>
      <c r="M44" s="11"/>
      <c r="N44" s="11"/>
      <c r="Q44" s="11"/>
      <c r="R44" s="11"/>
      <c r="T44" s="11"/>
      <c r="U44" s="11"/>
      <c r="V44" s="11"/>
      <c r="W44" s="11"/>
      <c r="X44" s="11"/>
      <c r="Y44" s="11"/>
      <c r="Z44" s="11"/>
      <c r="AA44" s="11"/>
      <c r="AB44" s="11"/>
      <c r="AC44" s="11" t="s">
        <v>51</v>
      </c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</row>
    <row r="45" spans="1:49" hidden="1" x14ac:dyDescent="0.25">
      <c r="A45" s="11">
        <v>13144039</v>
      </c>
      <c r="B45" s="11" t="s">
        <v>44</v>
      </c>
      <c r="D45" s="11" t="s">
        <v>45</v>
      </c>
      <c r="E45" s="11" t="s">
        <v>60</v>
      </c>
      <c r="F45" s="12" t="s">
        <v>57</v>
      </c>
      <c r="G45" s="11" t="s">
        <v>47</v>
      </c>
      <c r="H45" s="11" t="s">
        <v>58</v>
      </c>
      <c r="I45" s="11"/>
      <c r="J45" s="11" t="s">
        <v>44</v>
      </c>
      <c r="K45" s="11" t="s">
        <v>59</v>
      </c>
      <c r="L45" s="11"/>
      <c r="M45" s="11"/>
      <c r="N45" s="11"/>
      <c r="Q45" s="11"/>
      <c r="R45" s="11"/>
      <c r="T45" s="11"/>
      <c r="U45" s="11"/>
      <c r="V45" s="11"/>
      <c r="W45" s="11"/>
      <c r="X45" s="11"/>
      <c r="Y45" s="11"/>
      <c r="Z45" s="11"/>
      <c r="AA45" s="11"/>
      <c r="AB45" s="11"/>
      <c r="AC45" s="11" t="s">
        <v>51</v>
      </c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</row>
    <row r="46" spans="1:49" hidden="1" x14ac:dyDescent="0.25">
      <c r="A46" s="11">
        <v>12611585</v>
      </c>
      <c r="B46" s="11" t="s">
        <v>44</v>
      </c>
      <c r="D46" s="11" t="s">
        <v>52</v>
      </c>
      <c r="E46" s="11" t="s">
        <v>46</v>
      </c>
      <c r="F46" s="12" t="s">
        <v>44</v>
      </c>
      <c r="G46" s="11" t="s">
        <v>47</v>
      </c>
      <c r="H46" s="11" t="s">
        <v>58</v>
      </c>
      <c r="I46" s="11"/>
      <c r="J46" s="11" t="s">
        <v>44</v>
      </c>
      <c r="K46" s="11" t="s">
        <v>59</v>
      </c>
      <c r="L46" s="11"/>
      <c r="M46" s="11"/>
      <c r="N46" s="11"/>
      <c r="Q46" s="11"/>
      <c r="R46" s="11"/>
      <c r="T46" s="11"/>
      <c r="U46" s="11"/>
      <c r="V46" s="11"/>
      <c r="W46" s="11"/>
      <c r="X46" s="11"/>
      <c r="Y46" s="11"/>
      <c r="Z46" s="11"/>
      <c r="AA46" s="11"/>
      <c r="AB46" s="11"/>
      <c r="AC46" s="11" t="s">
        <v>51</v>
      </c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</row>
    <row r="47" spans="1:49" hidden="1" x14ac:dyDescent="0.25">
      <c r="A47" s="11">
        <v>13296260</v>
      </c>
      <c r="B47" s="11" t="s">
        <v>44</v>
      </c>
      <c r="D47" s="11" t="s">
        <v>45</v>
      </c>
      <c r="E47" s="11" t="s">
        <v>46</v>
      </c>
      <c r="F47" s="12" t="s">
        <v>44</v>
      </c>
      <c r="G47" s="11" t="s">
        <v>47</v>
      </c>
      <c r="H47" s="11" t="s">
        <v>58</v>
      </c>
      <c r="I47" s="11"/>
      <c r="J47" s="11" t="s">
        <v>44</v>
      </c>
      <c r="K47" s="11" t="s">
        <v>59</v>
      </c>
      <c r="L47" s="11"/>
      <c r="M47" s="11"/>
      <c r="N47" s="11"/>
      <c r="Q47" s="11"/>
      <c r="R47" s="11"/>
      <c r="T47" s="11"/>
      <c r="U47" s="11"/>
      <c r="V47" s="11"/>
      <c r="W47" s="11"/>
      <c r="X47" s="11"/>
      <c r="Y47" s="11"/>
      <c r="Z47" s="11"/>
      <c r="AA47" s="11"/>
      <c r="AB47" s="11"/>
      <c r="AC47" s="11" t="s">
        <v>51</v>
      </c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</row>
    <row r="48" spans="1:49" hidden="1" x14ac:dyDescent="0.25">
      <c r="A48" s="11">
        <v>13089368</v>
      </c>
      <c r="B48" s="11" t="s">
        <v>44</v>
      </c>
      <c r="D48" s="11" t="s">
        <v>45</v>
      </c>
      <c r="E48" s="11" t="s">
        <v>46</v>
      </c>
      <c r="F48" s="12" t="s">
        <v>44</v>
      </c>
      <c r="G48" s="11" t="s">
        <v>47</v>
      </c>
      <c r="H48" s="11" t="s">
        <v>58</v>
      </c>
      <c r="I48" s="11"/>
      <c r="J48" s="11" t="s">
        <v>44</v>
      </c>
      <c r="K48" s="11" t="s">
        <v>59</v>
      </c>
      <c r="L48" s="11"/>
      <c r="M48" s="11"/>
      <c r="N48" s="11"/>
      <c r="Q48" s="11"/>
      <c r="R48" s="11"/>
      <c r="T48" s="11"/>
      <c r="U48" s="11"/>
      <c r="V48" s="11"/>
      <c r="W48" s="11"/>
      <c r="X48" s="11"/>
      <c r="Y48" s="11"/>
      <c r="Z48" s="11"/>
      <c r="AA48" s="11"/>
      <c r="AB48" s="11"/>
      <c r="AC48" s="11" t="s">
        <v>51</v>
      </c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</row>
    <row r="49" spans="1:49" hidden="1" x14ac:dyDescent="0.25">
      <c r="A49" s="11">
        <v>13345457</v>
      </c>
      <c r="B49" s="11" t="s">
        <v>44</v>
      </c>
      <c r="D49" s="11" t="s">
        <v>45</v>
      </c>
      <c r="E49" s="11" t="s">
        <v>46</v>
      </c>
      <c r="F49" s="12" t="s">
        <v>44</v>
      </c>
      <c r="G49" s="11" t="s">
        <v>47</v>
      </c>
      <c r="H49" s="11" t="s">
        <v>58</v>
      </c>
      <c r="I49" s="11"/>
      <c r="J49" s="11" t="s">
        <v>44</v>
      </c>
      <c r="K49" s="11" t="s">
        <v>59</v>
      </c>
      <c r="L49" s="11"/>
      <c r="M49" s="11"/>
      <c r="N49" s="11"/>
      <c r="Q49" s="11"/>
      <c r="R49" s="11"/>
      <c r="T49" s="11"/>
      <c r="U49" s="11"/>
      <c r="V49" s="11"/>
      <c r="W49" s="11"/>
      <c r="X49" s="11"/>
      <c r="Y49" s="11"/>
      <c r="Z49" s="11"/>
      <c r="AA49" s="11"/>
      <c r="AB49" s="11"/>
      <c r="AC49" s="11" t="s">
        <v>51</v>
      </c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</row>
    <row r="50" spans="1:49" hidden="1" x14ac:dyDescent="0.25">
      <c r="A50" s="11">
        <v>13603909</v>
      </c>
      <c r="B50" s="11" t="s">
        <v>44</v>
      </c>
      <c r="D50" s="11" t="s">
        <v>45</v>
      </c>
      <c r="E50" s="11" t="s">
        <v>55</v>
      </c>
      <c r="F50" s="12" t="s">
        <v>44</v>
      </c>
      <c r="G50" s="11" t="s">
        <v>47</v>
      </c>
      <c r="H50" s="11" t="s">
        <v>58</v>
      </c>
      <c r="I50" s="11"/>
      <c r="J50" s="11" t="s">
        <v>44</v>
      </c>
      <c r="K50" s="11" t="s">
        <v>59</v>
      </c>
      <c r="L50" s="11"/>
      <c r="M50" s="11"/>
      <c r="N50" s="11"/>
      <c r="Q50" s="11"/>
      <c r="R50" s="11"/>
      <c r="T50" s="11"/>
      <c r="U50" s="11"/>
      <c r="V50" s="11"/>
      <c r="W50" s="11"/>
      <c r="X50" s="11"/>
      <c r="Y50" s="11"/>
      <c r="Z50" s="11"/>
      <c r="AA50" s="11"/>
      <c r="AB50" s="11"/>
      <c r="AC50" s="11" t="s">
        <v>51</v>
      </c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</row>
    <row r="51" spans="1:49" hidden="1" x14ac:dyDescent="0.25">
      <c r="A51" s="11">
        <v>14091085</v>
      </c>
      <c r="B51" s="11" t="s">
        <v>44</v>
      </c>
      <c r="D51" s="11" t="s">
        <v>45</v>
      </c>
      <c r="E51" s="11" t="s">
        <v>46</v>
      </c>
      <c r="F51" s="12" t="s">
        <v>44</v>
      </c>
      <c r="G51" s="11" t="s">
        <v>47</v>
      </c>
      <c r="H51" s="11" t="s">
        <v>58</v>
      </c>
      <c r="I51" s="11"/>
      <c r="J51" s="11" t="s">
        <v>44</v>
      </c>
      <c r="K51" s="11" t="s">
        <v>59</v>
      </c>
      <c r="L51" s="11"/>
      <c r="M51" s="11"/>
      <c r="N51" s="11"/>
      <c r="Q51" s="11"/>
      <c r="R51" s="11"/>
      <c r="T51" s="11"/>
      <c r="U51" s="11"/>
      <c r="V51" s="11"/>
      <c r="W51" s="11"/>
      <c r="X51" s="11"/>
      <c r="Y51" s="11"/>
      <c r="Z51" s="11"/>
      <c r="AA51" s="11"/>
      <c r="AB51" s="11"/>
      <c r="AC51" s="11" t="s">
        <v>51</v>
      </c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</row>
    <row r="52" spans="1:49" hidden="1" x14ac:dyDescent="0.25">
      <c r="A52" s="11">
        <v>12919432</v>
      </c>
      <c r="B52" s="11" t="s">
        <v>44</v>
      </c>
      <c r="D52" s="11" t="s">
        <v>45</v>
      </c>
      <c r="E52" s="11" t="s">
        <v>46</v>
      </c>
      <c r="F52" s="12" t="s">
        <v>44</v>
      </c>
      <c r="G52" s="11" t="s">
        <v>47</v>
      </c>
      <c r="H52" s="11" t="s">
        <v>58</v>
      </c>
      <c r="I52" s="11"/>
      <c r="J52" s="11" t="s">
        <v>44</v>
      </c>
      <c r="K52" s="11" t="s">
        <v>61</v>
      </c>
      <c r="L52" s="11"/>
      <c r="M52" s="11"/>
      <c r="N52" s="11"/>
      <c r="Q52" s="11"/>
      <c r="R52" s="11"/>
      <c r="T52" s="11"/>
      <c r="U52" s="11"/>
      <c r="V52" s="11"/>
      <c r="W52" s="11"/>
      <c r="X52" s="11"/>
      <c r="Y52" s="11"/>
      <c r="Z52" s="11"/>
      <c r="AA52" s="11"/>
      <c r="AB52" s="11"/>
      <c r="AC52" s="11" t="s">
        <v>51</v>
      </c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</row>
    <row r="53" spans="1:49" hidden="1" x14ac:dyDescent="0.25">
      <c r="A53" s="11">
        <v>12886154</v>
      </c>
      <c r="B53" s="11" t="s">
        <v>44</v>
      </c>
      <c r="D53" s="11" t="s">
        <v>45</v>
      </c>
      <c r="E53" s="11" t="s">
        <v>46</v>
      </c>
      <c r="F53" s="12" t="s">
        <v>44</v>
      </c>
      <c r="G53" s="11" t="s">
        <v>47</v>
      </c>
      <c r="H53" s="11" t="s">
        <v>58</v>
      </c>
      <c r="I53" s="11"/>
      <c r="J53" s="11" t="s">
        <v>44</v>
      </c>
      <c r="K53" s="11" t="s">
        <v>61</v>
      </c>
      <c r="L53" s="11"/>
      <c r="M53" s="11"/>
      <c r="N53" s="11"/>
      <c r="Q53" s="11"/>
      <c r="R53" s="11"/>
      <c r="T53" s="11"/>
      <c r="U53" s="11"/>
      <c r="V53" s="11"/>
      <c r="W53" s="11"/>
      <c r="X53" s="11"/>
      <c r="Y53" s="11"/>
      <c r="Z53" s="11"/>
      <c r="AA53" s="11"/>
      <c r="AB53" s="11"/>
      <c r="AC53" s="11" t="s">
        <v>51</v>
      </c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</row>
    <row r="54" spans="1:49" hidden="1" x14ac:dyDescent="0.25">
      <c r="A54" s="11">
        <v>14045422</v>
      </c>
      <c r="B54" s="11" t="s">
        <v>44</v>
      </c>
      <c r="D54" s="11" t="s">
        <v>45</v>
      </c>
      <c r="E54" s="11" t="s">
        <v>46</v>
      </c>
      <c r="F54" s="12" t="s">
        <v>44</v>
      </c>
      <c r="G54" s="11" t="s">
        <v>47</v>
      </c>
      <c r="H54" s="11" t="s">
        <v>58</v>
      </c>
      <c r="I54" s="11"/>
      <c r="J54" s="11" t="s">
        <v>44</v>
      </c>
      <c r="K54" s="11" t="s">
        <v>61</v>
      </c>
      <c r="L54" s="11"/>
      <c r="M54" s="11"/>
      <c r="N54" s="11"/>
      <c r="Q54" s="11"/>
      <c r="R54" s="11"/>
      <c r="T54" s="11"/>
      <c r="U54" s="11"/>
      <c r="V54" s="11"/>
      <c r="W54" s="11"/>
      <c r="X54" s="11"/>
      <c r="Y54" s="11"/>
      <c r="Z54" s="11"/>
      <c r="AA54" s="11"/>
      <c r="AB54" s="11"/>
      <c r="AC54" s="11" t="s">
        <v>51</v>
      </c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</row>
    <row r="55" spans="1:49" s="25" customFormat="1" hidden="1" x14ac:dyDescent="0.25">
      <c r="A55" s="24">
        <v>13597077</v>
      </c>
      <c r="B55" s="11" t="s">
        <v>44</v>
      </c>
      <c r="D55" s="24" t="s">
        <v>45</v>
      </c>
      <c r="E55" s="24" t="s">
        <v>46</v>
      </c>
      <c r="F55" s="30" t="s">
        <v>44</v>
      </c>
      <c r="G55" s="30" t="s">
        <v>54</v>
      </c>
      <c r="H55" s="30" t="s">
        <v>54</v>
      </c>
      <c r="I55" s="30" t="s">
        <v>54</v>
      </c>
      <c r="J55" s="24" t="s">
        <v>57</v>
      </c>
      <c r="K55" s="30" t="s">
        <v>54</v>
      </c>
      <c r="L55" s="30" t="s">
        <v>54</v>
      </c>
      <c r="M55" s="30" t="s">
        <v>54</v>
      </c>
      <c r="N55" s="30" t="s">
        <v>54</v>
      </c>
      <c r="Q55" s="30" t="s">
        <v>54</v>
      </c>
      <c r="R55" s="30" t="s">
        <v>54</v>
      </c>
      <c r="T55" s="30" t="s">
        <v>54</v>
      </c>
      <c r="U55" s="30" t="s">
        <v>54</v>
      </c>
      <c r="V55" s="30" t="s">
        <v>54</v>
      </c>
      <c r="W55" s="30" t="s">
        <v>54</v>
      </c>
      <c r="X55" s="30" t="s">
        <v>54</v>
      </c>
      <c r="Y55" s="30" t="s">
        <v>54</v>
      </c>
      <c r="Z55" s="30" t="s">
        <v>54</v>
      </c>
      <c r="AA55" s="30" t="s">
        <v>54</v>
      </c>
      <c r="AB55" s="30" t="s">
        <v>54</v>
      </c>
      <c r="AC55" s="30" t="s">
        <v>54</v>
      </c>
      <c r="AD55" s="30" t="s">
        <v>54</v>
      </c>
      <c r="AE55" s="30" t="s">
        <v>54</v>
      </c>
      <c r="AF55" s="30" t="s">
        <v>54</v>
      </c>
      <c r="AG55" s="30" t="s">
        <v>54</v>
      </c>
      <c r="AH55" s="30" t="s">
        <v>54</v>
      </c>
      <c r="AI55" s="30" t="s">
        <v>54</v>
      </c>
      <c r="AJ55" s="30" t="s">
        <v>54</v>
      </c>
      <c r="AK55" s="30" t="s">
        <v>54</v>
      </c>
      <c r="AL55" s="30" t="s">
        <v>54</v>
      </c>
      <c r="AM55" s="30" t="s">
        <v>54</v>
      </c>
      <c r="AN55" s="30" t="s">
        <v>54</v>
      </c>
      <c r="AO55" s="30" t="s">
        <v>54</v>
      </c>
      <c r="AP55" s="30"/>
      <c r="AQ55" s="30"/>
      <c r="AR55" s="30"/>
      <c r="AS55" s="30"/>
      <c r="AT55" s="30"/>
      <c r="AU55" s="30"/>
      <c r="AV55" s="30"/>
      <c r="AW55" s="24"/>
    </row>
    <row r="56" spans="1:49" s="25" customFormat="1" hidden="1" x14ac:dyDescent="0.25">
      <c r="A56" s="24">
        <v>13424877</v>
      </c>
      <c r="B56" s="11" t="s">
        <v>44</v>
      </c>
      <c r="D56" s="24" t="s">
        <v>45</v>
      </c>
      <c r="E56" s="24" t="s">
        <v>62</v>
      </c>
      <c r="F56" s="30" t="s">
        <v>44</v>
      </c>
      <c r="G56" s="30" t="s">
        <v>54</v>
      </c>
      <c r="H56" s="30" t="s">
        <v>54</v>
      </c>
      <c r="I56" s="30" t="s">
        <v>54</v>
      </c>
      <c r="J56" s="24" t="s">
        <v>57</v>
      </c>
      <c r="K56" s="30" t="s">
        <v>54</v>
      </c>
      <c r="L56" s="30" t="s">
        <v>54</v>
      </c>
      <c r="M56" s="30" t="s">
        <v>54</v>
      </c>
      <c r="N56" s="30" t="s">
        <v>54</v>
      </c>
      <c r="Q56" s="30" t="s">
        <v>54</v>
      </c>
      <c r="R56" s="30" t="s">
        <v>54</v>
      </c>
      <c r="T56" s="30" t="s">
        <v>54</v>
      </c>
      <c r="U56" s="30" t="s">
        <v>54</v>
      </c>
      <c r="V56" s="30" t="s">
        <v>54</v>
      </c>
      <c r="W56" s="30" t="s">
        <v>54</v>
      </c>
      <c r="X56" s="30" t="s">
        <v>54</v>
      </c>
      <c r="Y56" s="30" t="s">
        <v>54</v>
      </c>
      <c r="Z56" s="30" t="s">
        <v>54</v>
      </c>
      <c r="AA56" s="30" t="s">
        <v>54</v>
      </c>
      <c r="AB56" s="30" t="s">
        <v>54</v>
      </c>
      <c r="AC56" s="30" t="s">
        <v>54</v>
      </c>
      <c r="AD56" s="30" t="s">
        <v>54</v>
      </c>
      <c r="AE56" s="30" t="s">
        <v>54</v>
      </c>
      <c r="AF56" s="30" t="s">
        <v>54</v>
      </c>
      <c r="AG56" s="30" t="s">
        <v>54</v>
      </c>
      <c r="AH56" s="30" t="s">
        <v>54</v>
      </c>
      <c r="AI56" s="30" t="s">
        <v>54</v>
      </c>
      <c r="AJ56" s="30" t="s">
        <v>54</v>
      </c>
      <c r="AK56" s="30" t="s">
        <v>54</v>
      </c>
      <c r="AL56" s="30" t="s">
        <v>54</v>
      </c>
      <c r="AM56" s="30" t="s">
        <v>54</v>
      </c>
      <c r="AN56" s="30" t="s">
        <v>54</v>
      </c>
      <c r="AO56" s="30" t="s">
        <v>54</v>
      </c>
      <c r="AP56" s="24"/>
      <c r="AQ56" s="24"/>
      <c r="AR56" s="24"/>
      <c r="AS56" s="24"/>
      <c r="AT56" s="24"/>
      <c r="AU56" s="24"/>
      <c r="AV56" s="24"/>
      <c r="AW56" s="24"/>
    </row>
    <row r="57" spans="1:49" s="25" customFormat="1" hidden="1" x14ac:dyDescent="0.25">
      <c r="A57" s="24">
        <v>12379082</v>
      </c>
      <c r="B57" s="11" t="s">
        <v>44</v>
      </c>
      <c r="D57" s="24" t="s">
        <v>45</v>
      </c>
      <c r="E57" s="24" t="s">
        <v>62</v>
      </c>
      <c r="F57" s="30" t="s">
        <v>44</v>
      </c>
      <c r="G57" s="30" t="s">
        <v>54</v>
      </c>
      <c r="H57" s="30" t="s">
        <v>54</v>
      </c>
      <c r="I57" s="30" t="s">
        <v>54</v>
      </c>
      <c r="J57" s="24" t="s">
        <v>57</v>
      </c>
      <c r="K57" s="30" t="s">
        <v>54</v>
      </c>
      <c r="L57" s="30" t="s">
        <v>54</v>
      </c>
      <c r="M57" s="30" t="s">
        <v>54</v>
      </c>
      <c r="N57" s="30" t="s">
        <v>54</v>
      </c>
      <c r="Q57" s="30" t="s">
        <v>54</v>
      </c>
      <c r="R57" s="30" t="s">
        <v>54</v>
      </c>
      <c r="T57" s="30" t="s">
        <v>54</v>
      </c>
      <c r="U57" s="30" t="s">
        <v>54</v>
      </c>
      <c r="V57" s="30" t="s">
        <v>54</v>
      </c>
      <c r="W57" s="30" t="s">
        <v>54</v>
      </c>
      <c r="X57" s="30" t="s">
        <v>54</v>
      </c>
      <c r="Y57" s="30" t="s">
        <v>54</v>
      </c>
      <c r="Z57" s="30" t="s">
        <v>54</v>
      </c>
      <c r="AA57" s="30" t="s">
        <v>54</v>
      </c>
      <c r="AB57" s="30" t="s">
        <v>54</v>
      </c>
      <c r="AC57" s="30" t="s">
        <v>54</v>
      </c>
      <c r="AD57" s="30" t="s">
        <v>54</v>
      </c>
      <c r="AE57" s="30" t="s">
        <v>54</v>
      </c>
      <c r="AF57" s="30" t="s">
        <v>54</v>
      </c>
      <c r="AG57" s="30" t="s">
        <v>54</v>
      </c>
      <c r="AH57" s="30" t="s">
        <v>54</v>
      </c>
      <c r="AI57" s="30" t="s">
        <v>54</v>
      </c>
      <c r="AJ57" s="30" t="s">
        <v>54</v>
      </c>
      <c r="AK57" s="30" t="s">
        <v>54</v>
      </c>
      <c r="AL57" s="30" t="s">
        <v>54</v>
      </c>
      <c r="AM57" s="30" t="s">
        <v>54</v>
      </c>
      <c r="AN57" s="30" t="s">
        <v>54</v>
      </c>
      <c r="AO57" s="30" t="s">
        <v>54</v>
      </c>
      <c r="AP57" s="24"/>
      <c r="AQ57" s="24"/>
      <c r="AR57" s="24"/>
      <c r="AS57" s="24"/>
      <c r="AT57" s="24"/>
      <c r="AU57" s="24"/>
      <c r="AV57" s="24"/>
      <c r="AW57" s="24"/>
    </row>
    <row r="58" spans="1:49" s="25" customFormat="1" hidden="1" x14ac:dyDescent="0.25">
      <c r="A58" s="24">
        <v>13846031</v>
      </c>
      <c r="B58" s="11" t="s">
        <v>44</v>
      </c>
      <c r="D58" s="24" t="s">
        <v>45</v>
      </c>
      <c r="E58" s="24" t="s">
        <v>46</v>
      </c>
      <c r="F58" s="30" t="s">
        <v>44</v>
      </c>
      <c r="G58" s="30" t="s">
        <v>54</v>
      </c>
      <c r="H58" s="30" t="s">
        <v>54</v>
      </c>
      <c r="I58" s="30" t="s">
        <v>54</v>
      </c>
      <c r="J58" s="24" t="s">
        <v>57</v>
      </c>
      <c r="K58" s="30" t="s">
        <v>54</v>
      </c>
      <c r="L58" s="30" t="s">
        <v>54</v>
      </c>
      <c r="M58" s="30" t="s">
        <v>54</v>
      </c>
      <c r="N58" s="30" t="s">
        <v>54</v>
      </c>
      <c r="Q58" s="30" t="s">
        <v>54</v>
      </c>
      <c r="R58" s="30" t="s">
        <v>54</v>
      </c>
      <c r="T58" s="30" t="s">
        <v>54</v>
      </c>
      <c r="U58" s="30" t="s">
        <v>54</v>
      </c>
      <c r="V58" s="30" t="s">
        <v>54</v>
      </c>
      <c r="W58" s="30" t="s">
        <v>54</v>
      </c>
      <c r="X58" s="30" t="s">
        <v>54</v>
      </c>
      <c r="Y58" s="30" t="s">
        <v>54</v>
      </c>
      <c r="Z58" s="30" t="s">
        <v>54</v>
      </c>
      <c r="AA58" s="30" t="s">
        <v>54</v>
      </c>
      <c r="AB58" s="30" t="s">
        <v>54</v>
      </c>
      <c r="AC58" s="30" t="s">
        <v>54</v>
      </c>
      <c r="AD58" s="30" t="s">
        <v>54</v>
      </c>
      <c r="AE58" s="30" t="s">
        <v>54</v>
      </c>
      <c r="AF58" s="30" t="s">
        <v>54</v>
      </c>
      <c r="AG58" s="30" t="s">
        <v>54</v>
      </c>
      <c r="AH58" s="30" t="s">
        <v>54</v>
      </c>
      <c r="AI58" s="30" t="s">
        <v>54</v>
      </c>
      <c r="AJ58" s="30" t="s">
        <v>54</v>
      </c>
      <c r="AK58" s="30" t="s">
        <v>54</v>
      </c>
      <c r="AL58" s="30" t="s">
        <v>54</v>
      </c>
      <c r="AM58" s="30" t="s">
        <v>54</v>
      </c>
      <c r="AN58" s="30" t="s">
        <v>54</v>
      </c>
      <c r="AO58" s="30" t="s">
        <v>54</v>
      </c>
      <c r="AP58" s="24"/>
      <c r="AQ58" s="24"/>
      <c r="AR58" s="24"/>
      <c r="AS58" s="24"/>
      <c r="AT58" s="24"/>
      <c r="AU58" s="24"/>
      <c r="AV58" s="24"/>
      <c r="AW58" s="24"/>
    </row>
    <row r="59" spans="1:49" s="25" customFormat="1" hidden="1" x14ac:dyDescent="0.25">
      <c r="A59" s="24">
        <v>12610829</v>
      </c>
      <c r="B59" s="11" t="s">
        <v>44</v>
      </c>
      <c r="D59" s="24" t="s">
        <v>56</v>
      </c>
      <c r="E59" s="24" t="s">
        <v>46</v>
      </c>
      <c r="F59" s="30" t="s">
        <v>44</v>
      </c>
      <c r="G59" s="30" t="s">
        <v>54</v>
      </c>
      <c r="H59" s="30" t="s">
        <v>54</v>
      </c>
      <c r="I59" s="30" t="s">
        <v>54</v>
      </c>
      <c r="J59" s="24" t="s">
        <v>57</v>
      </c>
      <c r="K59" s="30" t="s">
        <v>54</v>
      </c>
      <c r="L59" s="30" t="s">
        <v>54</v>
      </c>
      <c r="M59" s="30" t="s">
        <v>54</v>
      </c>
      <c r="N59" s="30" t="s">
        <v>54</v>
      </c>
      <c r="Q59" s="30" t="s">
        <v>54</v>
      </c>
      <c r="R59" s="30" t="s">
        <v>54</v>
      </c>
      <c r="T59" s="30" t="s">
        <v>54</v>
      </c>
      <c r="U59" s="30" t="s">
        <v>54</v>
      </c>
      <c r="V59" s="30" t="s">
        <v>54</v>
      </c>
      <c r="W59" s="30" t="s">
        <v>54</v>
      </c>
      <c r="X59" s="30" t="s">
        <v>54</v>
      </c>
      <c r="Y59" s="30" t="s">
        <v>54</v>
      </c>
      <c r="Z59" s="30" t="s">
        <v>54</v>
      </c>
      <c r="AA59" s="30" t="s">
        <v>54</v>
      </c>
      <c r="AB59" s="30" t="s">
        <v>54</v>
      </c>
      <c r="AC59" s="30" t="s">
        <v>54</v>
      </c>
      <c r="AD59" s="30" t="s">
        <v>54</v>
      </c>
      <c r="AE59" s="30" t="s">
        <v>54</v>
      </c>
      <c r="AF59" s="30" t="s">
        <v>54</v>
      </c>
      <c r="AG59" s="30" t="s">
        <v>54</v>
      </c>
      <c r="AH59" s="30" t="s">
        <v>54</v>
      </c>
      <c r="AI59" s="30" t="s">
        <v>54</v>
      </c>
      <c r="AJ59" s="30" t="s">
        <v>54</v>
      </c>
      <c r="AK59" s="30" t="s">
        <v>54</v>
      </c>
      <c r="AL59" s="30" t="s">
        <v>54</v>
      </c>
      <c r="AM59" s="30" t="s">
        <v>54</v>
      </c>
      <c r="AN59" s="30" t="s">
        <v>54</v>
      </c>
      <c r="AO59" s="30" t="s">
        <v>54</v>
      </c>
      <c r="AP59" s="24"/>
      <c r="AQ59" s="24"/>
      <c r="AR59" s="24"/>
      <c r="AS59" s="24"/>
      <c r="AT59" s="24"/>
      <c r="AU59" s="24"/>
      <c r="AV59" s="24"/>
      <c r="AW59" s="24"/>
    </row>
    <row r="60" spans="1:49" s="25" customFormat="1" hidden="1" x14ac:dyDescent="0.25">
      <c r="A60" s="24">
        <v>12639112</v>
      </c>
      <c r="B60" s="11" t="s">
        <v>44</v>
      </c>
      <c r="D60" s="24" t="s">
        <v>45</v>
      </c>
      <c r="E60" s="24" t="s">
        <v>46</v>
      </c>
      <c r="F60" s="30" t="s">
        <v>44</v>
      </c>
      <c r="G60" s="30" t="s">
        <v>54</v>
      </c>
      <c r="H60" s="30" t="s">
        <v>54</v>
      </c>
      <c r="I60" s="30" t="s">
        <v>54</v>
      </c>
      <c r="J60" s="24" t="s">
        <v>57</v>
      </c>
      <c r="K60" s="30" t="s">
        <v>54</v>
      </c>
      <c r="L60" s="30" t="s">
        <v>54</v>
      </c>
      <c r="M60" s="30" t="s">
        <v>54</v>
      </c>
      <c r="N60" s="30" t="s">
        <v>54</v>
      </c>
      <c r="Q60" s="30" t="s">
        <v>54</v>
      </c>
      <c r="R60" s="30" t="s">
        <v>54</v>
      </c>
      <c r="T60" s="30" t="s">
        <v>54</v>
      </c>
      <c r="U60" s="30" t="s">
        <v>54</v>
      </c>
      <c r="V60" s="30" t="s">
        <v>54</v>
      </c>
      <c r="W60" s="30" t="s">
        <v>54</v>
      </c>
      <c r="X60" s="30" t="s">
        <v>54</v>
      </c>
      <c r="Y60" s="30" t="s">
        <v>54</v>
      </c>
      <c r="Z60" s="30" t="s">
        <v>54</v>
      </c>
      <c r="AA60" s="30" t="s">
        <v>54</v>
      </c>
      <c r="AB60" s="30" t="s">
        <v>54</v>
      </c>
      <c r="AC60" s="30" t="s">
        <v>54</v>
      </c>
      <c r="AD60" s="30" t="s">
        <v>54</v>
      </c>
      <c r="AE60" s="30" t="s">
        <v>54</v>
      </c>
      <c r="AF60" s="30" t="s">
        <v>54</v>
      </c>
      <c r="AG60" s="30" t="s">
        <v>54</v>
      </c>
      <c r="AH60" s="30" t="s">
        <v>54</v>
      </c>
      <c r="AI60" s="30" t="s">
        <v>54</v>
      </c>
      <c r="AJ60" s="30" t="s">
        <v>54</v>
      </c>
      <c r="AK60" s="30" t="s">
        <v>54</v>
      </c>
      <c r="AL60" s="30" t="s">
        <v>54</v>
      </c>
      <c r="AM60" s="30" t="s">
        <v>54</v>
      </c>
      <c r="AN60" s="30" t="s">
        <v>54</v>
      </c>
      <c r="AO60" s="30" t="s">
        <v>54</v>
      </c>
      <c r="AP60" s="24"/>
      <c r="AQ60" s="24"/>
      <c r="AR60" s="24"/>
      <c r="AS60" s="24"/>
      <c r="AT60" s="24"/>
      <c r="AU60" s="24"/>
      <c r="AV60" s="24"/>
      <c r="AW60" s="24"/>
    </row>
    <row r="61" spans="1:49" s="25" customFormat="1" hidden="1" x14ac:dyDescent="0.25">
      <c r="A61" s="24">
        <v>12279639</v>
      </c>
      <c r="B61" s="11" t="s">
        <v>44</v>
      </c>
      <c r="D61" s="24" t="s">
        <v>45</v>
      </c>
      <c r="E61" s="24" t="s">
        <v>46</v>
      </c>
      <c r="F61" s="30" t="s">
        <v>44</v>
      </c>
      <c r="G61" s="30" t="s">
        <v>54</v>
      </c>
      <c r="H61" s="30" t="s">
        <v>54</v>
      </c>
      <c r="I61" s="30" t="s">
        <v>54</v>
      </c>
      <c r="J61" s="24" t="s">
        <v>57</v>
      </c>
      <c r="K61" s="30" t="s">
        <v>54</v>
      </c>
      <c r="L61" s="30" t="s">
        <v>54</v>
      </c>
      <c r="M61" s="30" t="s">
        <v>54</v>
      </c>
      <c r="N61" s="30" t="s">
        <v>54</v>
      </c>
      <c r="Q61" s="30" t="s">
        <v>54</v>
      </c>
      <c r="R61" s="30" t="s">
        <v>54</v>
      </c>
      <c r="T61" s="30" t="s">
        <v>54</v>
      </c>
      <c r="U61" s="30" t="s">
        <v>54</v>
      </c>
      <c r="V61" s="30" t="s">
        <v>54</v>
      </c>
      <c r="W61" s="30" t="s">
        <v>54</v>
      </c>
      <c r="X61" s="30" t="s">
        <v>54</v>
      </c>
      <c r="Y61" s="30" t="s">
        <v>54</v>
      </c>
      <c r="Z61" s="30" t="s">
        <v>54</v>
      </c>
      <c r="AA61" s="30" t="s">
        <v>54</v>
      </c>
      <c r="AB61" s="30" t="s">
        <v>54</v>
      </c>
      <c r="AC61" s="30" t="s">
        <v>54</v>
      </c>
      <c r="AD61" s="30" t="s">
        <v>54</v>
      </c>
      <c r="AE61" s="30" t="s">
        <v>54</v>
      </c>
      <c r="AF61" s="30" t="s">
        <v>54</v>
      </c>
      <c r="AG61" s="30" t="s">
        <v>54</v>
      </c>
      <c r="AH61" s="30" t="s">
        <v>54</v>
      </c>
      <c r="AI61" s="30" t="s">
        <v>54</v>
      </c>
      <c r="AJ61" s="30" t="s">
        <v>54</v>
      </c>
      <c r="AK61" s="30" t="s">
        <v>54</v>
      </c>
      <c r="AL61" s="30" t="s">
        <v>54</v>
      </c>
      <c r="AM61" s="30" t="s">
        <v>54</v>
      </c>
      <c r="AN61" s="30" t="s">
        <v>54</v>
      </c>
      <c r="AO61" s="30" t="s">
        <v>54</v>
      </c>
      <c r="AP61" s="24"/>
      <c r="AQ61" s="24"/>
      <c r="AR61" s="24"/>
      <c r="AS61" s="24"/>
      <c r="AT61" s="24"/>
      <c r="AU61" s="24"/>
      <c r="AV61" s="24"/>
      <c r="AW61" s="24"/>
    </row>
    <row r="62" spans="1:49" s="25" customFormat="1" hidden="1" x14ac:dyDescent="0.25">
      <c r="A62" s="24">
        <v>13585129</v>
      </c>
      <c r="B62" s="11" t="s">
        <v>44</v>
      </c>
      <c r="D62" s="24" t="s">
        <v>52</v>
      </c>
      <c r="E62" s="24" t="s">
        <v>60</v>
      </c>
      <c r="F62" s="30" t="s">
        <v>44</v>
      </c>
      <c r="G62" s="30" t="s">
        <v>54</v>
      </c>
      <c r="H62" s="30" t="s">
        <v>54</v>
      </c>
      <c r="I62" s="30" t="s">
        <v>54</v>
      </c>
      <c r="J62" s="24" t="s">
        <v>57</v>
      </c>
      <c r="K62" s="30" t="s">
        <v>54</v>
      </c>
      <c r="L62" s="30" t="s">
        <v>54</v>
      </c>
      <c r="M62" s="30" t="s">
        <v>54</v>
      </c>
      <c r="N62" s="30" t="s">
        <v>54</v>
      </c>
      <c r="Q62" s="30" t="s">
        <v>54</v>
      </c>
      <c r="R62" s="30" t="s">
        <v>54</v>
      </c>
      <c r="T62" s="30" t="s">
        <v>54</v>
      </c>
      <c r="U62" s="30" t="s">
        <v>54</v>
      </c>
      <c r="V62" s="30" t="s">
        <v>54</v>
      </c>
      <c r="W62" s="30" t="s">
        <v>54</v>
      </c>
      <c r="X62" s="30" t="s">
        <v>54</v>
      </c>
      <c r="Y62" s="30" t="s">
        <v>54</v>
      </c>
      <c r="Z62" s="30" t="s">
        <v>54</v>
      </c>
      <c r="AA62" s="30" t="s">
        <v>54</v>
      </c>
      <c r="AB62" s="30" t="s">
        <v>54</v>
      </c>
      <c r="AC62" s="30" t="s">
        <v>54</v>
      </c>
      <c r="AD62" s="30" t="s">
        <v>54</v>
      </c>
      <c r="AE62" s="30" t="s">
        <v>54</v>
      </c>
      <c r="AF62" s="30" t="s">
        <v>54</v>
      </c>
      <c r="AG62" s="30" t="s">
        <v>54</v>
      </c>
      <c r="AH62" s="30" t="s">
        <v>54</v>
      </c>
      <c r="AI62" s="30" t="s">
        <v>54</v>
      </c>
      <c r="AJ62" s="30" t="s">
        <v>54</v>
      </c>
      <c r="AK62" s="30" t="s">
        <v>54</v>
      </c>
      <c r="AL62" s="30" t="s">
        <v>54</v>
      </c>
      <c r="AM62" s="30" t="s">
        <v>54</v>
      </c>
      <c r="AN62" s="30" t="s">
        <v>54</v>
      </c>
      <c r="AO62" s="30" t="s">
        <v>54</v>
      </c>
      <c r="AP62" s="24"/>
      <c r="AQ62" s="24"/>
      <c r="AR62" s="24"/>
      <c r="AS62" s="24"/>
      <c r="AT62" s="24"/>
      <c r="AU62" s="24"/>
      <c r="AV62" s="24"/>
      <c r="AW62" s="24"/>
    </row>
    <row r="63" spans="1:49" s="25" customFormat="1" hidden="1" x14ac:dyDescent="0.25">
      <c r="A63" s="24">
        <v>14045282</v>
      </c>
      <c r="B63" s="11" t="s">
        <v>44</v>
      </c>
      <c r="D63" s="24" t="s">
        <v>45</v>
      </c>
      <c r="E63" s="24" t="s">
        <v>46</v>
      </c>
      <c r="F63" s="30" t="s">
        <v>44</v>
      </c>
      <c r="G63" s="30" t="s">
        <v>54</v>
      </c>
      <c r="H63" s="30" t="s">
        <v>54</v>
      </c>
      <c r="I63" s="30" t="s">
        <v>54</v>
      </c>
      <c r="J63" s="24" t="s">
        <v>57</v>
      </c>
      <c r="K63" s="30" t="s">
        <v>54</v>
      </c>
      <c r="L63" s="30" t="s">
        <v>54</v>
      </c>
      <c r="M63" s="30" t="s">
        <v>54</v>
      </c>
      <c r="N63" s="30" t="s">
        <v>54</v>
      </c>
      <c r="Q63" s="30" t="s">
        <v>54</v>
      </c>
      <c r="R63" s="30" t="s">
        <v>54</v>
      </c>
      <c r="T63" s="30" t="s">
        <v>54</v>
      </c>
      <c r="U63" s="30" t="s">
        <v>54</v>
      </c>
      <c r="V63" s="30" t="s">
        <v>54</v>
      </c>
      <c r="W63" s="30" t="s">
        <v>54</v>
      </c>
      <c r="X63" s="30" t="s">
        <v>54</v>
      </c>
      <c r="Y63" s="30" t="s">
        <v>54</v>
      </c>
      <c r="Z63" s="30" t="s">
        <v>54</v>
      </c>
      <c r="AA63" s="30" t="s">
        <v>54</v>
      </c>
      <c r="AB63" s="30" t="s">
        <v>54</v>
      </c>
      <c r="AC63" s="30" t="s">
        <v>54</v>
      </c>
      <c r="AD63" s="30" t="s">
        <v>54</v>
      </c>
      <c r="AE63" s="30" t="s">
        <v>54</v>
      </c>
      <c r="AF63" s="30" t="s">
        <v>54</v>
      </c>
      <c r="AG63" s="30" t="s">
        <v>54</v>
      </c>
      <c r="AH63" s="30" t="s">
        <v>54</v>
      </c>
      <c r="AI63" s="30" t="s">
        <v>54</v>
      </c>
      <c r="AJ63" s="30" t="s">
        <v>54</v>
      </c>
      <c r="AK63" s="30" t="s">
        <v>54</v>
      </c>
      <c r="AL63" s="30" t="s">
        <v>54</v>
      </c>
      <c r="AM63" s="30" t="s">
        <v>54</v>
      </c>
      <c r="AN63" s="30" t="s">
        <v>54</v>
      </c>
      <c r="AO63" s="30" t="s">
        <v>54</v>
      </c>
      <c r="AP63" s="24"/>
      <c r="AQ63" s="24"/>
      <c r="AR63" s="24"/>
      <c r="AS63" s="24"/>
      <c r="AT63" s="24"/>
      <c r="AU63" s="24"/>
      <c r="AV63" s="24"/>
      <c r="AW63" s="24"/>
    </row>
    <row r="64" spans="1:49" s="25" customFormat="1" hidden="1" x14ac:dyDescent="0.25">
      <c r="A64" s="24">
        <v>12332474</v>
      </c>
      <c r="B64" s="11" t="s">
        <v>44</v>
      </c>
      <c r="D64" s="24" t="s">
        <v>56</v>
      </c>
      <c r="E64" s="24" t="s">
        <v>46</v>
      </c>
      <c r="F64" s="30" t="s">
        <v>44</v>
      </c>
      <c r="G64" s="30" t="s">
        <v>54</v>
      </c>
      <c r="H64" s="30" t="s">
        <v>54</v>
      </c>
      <c r="I64" s="30" t="s">
        <v>54</v>
      </c>
      <c r="J64" s="24" t="s">
        <v>57</v>
      </c>
      <c r="K64" s="30" t="s">
        <v>54</v>
      </c>
      <c r="L64" s="30" t="s">
        <v>54</v>
      </c>
      <c r="M64" s="30" t="s">
        <v>54</v>
      </c>
      <c r="N64" s="30" t="s">
        <v>54</v>
      </c>
      <c r="Q64" s="30" t="s">
        <v>54</v>
      </c>
      <c r="R64" s="30" t="s">
        <v>54</v>
      </c>
      <c r="T64" s="30" t="s">
        <v>54</v>
      </c>
      <c r="U64" s="30" t="s">
        <v>54</v>
      </c>
      <c r="V64" s="30" t="s">
        <v>54</v>
      </c>
      <c r="W64" s="30" t="s">
        <v>54</v>
      </c>
      <c r="X64" s="30" t="s">
        <v>54</v>
      </c>
      <c r="Y64" s="30" t="s">
        <v>54</v>
      </c>
      <c r="Z64" s="30" t="s">
        <v>54</v>
      </c>
      <c r="AA64" s="30" t="s">
        <v>54</v>
      </c>
      <c r="AB64" s="30" t="s">
        <v>54</v>
      </c>
      <c r="AC64" s="30" t="s">
        <v>54</v>
      </c>
      <c r="AD64" s="30" t="s">
        <v>54</v>
      </c>
      <c r="AE64" s="30" t="s">
        <v>54</v>
      </c>
      <c r="AF64" s="30" t="s">
        <v>54</v>
      </c>
      <c r="AG64" s="30" t="s">
        <v>54</v>
      </c>
      <c r="AH64" s="30" t="s">
        <v>54</v>
      </c>
      <c r="AI64" s="30" t="s">
        <v>54</v>
      </c>
      <c r="AJ64" s="30" t="s">
        <v>54</v>
      </c>
      <c r="AK64" s="30" t="s">
        <v>54</v>
      </c>
      <c r="AL64" s="30" t="s">
        <v>54</v>
      </c>
      <c r="AM64" s="30" t="s">
        <v>54</v>
      </c>
      <c r="AN64" s="30" t="s">
        <v>54</v>
      </c>
      <c r="AO64" s="30" t="s">
        <v>54</v>
      </c>
      <c r="AP64" s="24"/>
      <c r="AQ64" s="24"/>
      <c r="AR64" s="24"/>
      <c r="AS64" s="24"/>
      <c r="AT64" s="24"/>
      <c r="AU64" s="24"/>
      <c r="AV64" s="24"/>
      <c r="AW64" s="24"/>
    </row>
    <row r="65" spans="1:49" s="25" customFormat="1" hidden="1" x14ac:dyDescent="0.25">
      <c r="A65" s="24">
        <v>13308023</v>
      </c>
      <c r="B65" s="11" t="s">
        <v>44</v>
      </c>
      <c r="D65" s="24" t="s">
        <v>45</v>
      </c>
      <c r="E65" s="24" t="s">
        <v>46</v>
      </c>
      <c r="F65" s="30" t="s">
        <v>44</v>
      </c>
      <c r="G65" s="30" t="s">
        <v>54</v>
      </c>
      <c r="H65" s="30" t="s">
        <v>54</v>
      </c>
      <c r="I65" s="30" t="s">
        <v>54</v>
      </c>
      <c r="J65" s="24" t="s">
        <v>57</v>
      </c>
      <c r="K65" s="30" t="s">
        <v>54</v>
      </c>
      <c r="L65" s="30" t="s">
        <v>54</v>
      </c>
      <c r="M65" s="30" t="s">
        <v>54</v>
      </c>
      <c r="N65" s="30" t="s">
        <v>54</v>
      </c>
      <c r="Q65" s="30" t="s">
        <v>54</v>
      </c>
      <c r="R65" s="30" t="s">
        <v>54</v>
      </c>
      <c r="T65" s="30" t="s">
        <v>54</v>
      </c>
      <c r="U65" s="30" t="s">
        <v>54</v>
      </c>
      <c r="V65" s="30" t="s">
        <v>54</v>
      </c>
      <c r="W65" s="30" t="s">
        <v>54</v>
      </c>
      <c r="X65" s="30" t="s">
        <v>54</v>
      </c>
      <c r="Y65" s="30" t="s">
        <v>54</v>
      </c>
      <c r="Z65" s="30" t="s">
        <v>54</v>
      </c>
      <c r="AA65" s="30" t="s">
        <v>54</v>
      </c>
      <c r="AB65" s="30" t="s">
        <v>54</v>
      </c>
      <c r="AC65" s="30" t="s">
        <v>54</v>
      </c>
      <c r="AD65" s="30" t="s">
        <v>54</v>
      </c>
      <c r="AE65" s="30" t="s">
        <v>54</v>
      </c>
      <c r="AF65" s="30" t="s">
        <v>54</v>
      </c>
      <c r="AG65" s="30" t="s">
        <v>54</v>
      </c>
      <c r="AH65" s="30" t="s">
        <v>54</v>
      </c>
      <c r="AI65" s="30" t="s">
        <v>54</v>
      </c>
      <c r="AJ65" s="30" t="s">
        <v>54</v>
      </c>
      <c r="AK65" s="30" t="s">
        <v>54</v>
      </c>
      <c r="AL65" s="30" t="s">
        <v>54</v>
      </c>
      <c r="AM65" s="30" t="s">
        <v>54</v>
      </c>
      <c r="AN65" s="30" t="s">
        <v>54</v>
      </c>
      <c r="AO65" s="30" t="s">
        <v>54</v>
      </c>
      <c r="AP65" s="24"/>
      <c r="AQ65" s="24"/>
      <c r="AR65" s="24"/>
      <c r="AS65" s="24"/>
      <c r="AT65" s="24"/>
      <c r="AU65" s="24"/>
      <c r="AV65" s="24"/>
      <c r="AW65" s="24"/>
    </row>
    <row r="66" spans="1:49" s="25" customFormat="1" hidden="1" x14ac:dyDescent="0.25">
      <c r="A66" s="24">
        <v>12408669</v>
      </c>
      <c r="B66" s="11" t="s">
        <v>44</v>
      </c>
      <c r="D66" s="24" t="s">
        <v>45</v>
      </c>
      <c r="E66" s="24" t="s">
        <v>46</v>
      </c>
      <c r="F66" s="30" t="s">
        <v>44</v>
      </c>
      <c r="G66" s="30" t="s">
        <v>54</v>
      </c>
      <c r="H66" s="30" t="s">
        <v>54</v>
      </c>
      <c r="I66" s="30" t="s">
        <v>54</v>
      </c>
      <c r="J66" s="24" t="s">
        <v>57</v>
      </c>
      <c r="K66" s="30" t="s">
        <v>54</v>
      </c>
      <c r="L66" s="30" t="s">
        <v>54</v>
      </c>
      <c r="M66" s="30" t="s">
        <v>54</v>
      </c>
      <c r="N66" s="30" t="s">
        <v>54</v>
      </c>
      <c r="Q66" s="30" t="s">
        <v>54</v>
      </c>
      <c r="R66" s="30" t="s">
        <v>54</v>
      </c>
      <c r="T66" s="30" t="s">
        <v>54</v>
      </c>
      <c r="U66" s="30" t="s">
        <v>54</v>
      </c>
      <c r="V66" s="30" t="s">
        <v>54</v>
      </c>
      <c r="W66" s="30" t="s">
        <v>54</v>
      </c>
      <c r="X66" s="30" t="s">
        <v>54</v>
      </c>
      <c r="Y66" s="30" t="s">
        <v>54</v>
      </c>
      <c r="Z66" s="30" t="s">
        <v>54</v>
      </c>
      <c r="AA66" s="30" t="s">
        <v>54</v>
      </c>
      <c r="AB66" s="30" t="s">
        <v>54</v>
      </c>
      <c r="AC66" s="30" t="s">
        <v>54</v>
      </c>
      <c r="AD66" s="30" t="s">
        <v>54</v>
      </c>
      <c r="AE66" s="30" t="s">
        <v>54</v>
      </c>
      <c r="AF66" s="30" t="s">
        <v>54</v>
      </c>
      <c r="AG66" s="30" t="s">
        <v>54</v>
      </c>
      <c r="AH66" s="30" t="s">
        <v>54</v>
      </c>
      <c r="AI66" s="30" t="s">
        <v>54</v>
      </c>
      <c r="AJ66" s="30" t="s">
        <v>54</v>
      </c>
      <c r="AK66" s="30" t="s">
        <v>54</v>
      </c>
      <c r="AL66" s="30" t="s">
        <v>54</v>
      </c>
      <c r="AM66" s="30" t="s">
        <v>54</v>
      </c>
      <c r="AN66" s="30" t="s">
        <v>54</v>
      </c>
      <c r="AO66" s="30" t="s">
        <v>54</v>
      </c>
      <c r="AP66" s="24"/>
      <c r="AQ66" s="24"/>
      <c r="AR66" s="24"/>
      <c r="AS66" s="24"/>
      <c r="AT66" s="24"/>
      <c r="AU66" s="24"/>
      <c r="AV66" s="24"/>
      <c r="AW66" s="24"/>
    </row>
    <row r="67" spans="1:49" s="25" customFormat="1" hidden="1" x14ac:dyDescent="0.25">
      <c r="A67" s="24">
        <v>12490461</v>
      </c>
      <c r="B67" s="11" t="s">
        <v>44</v>
      </c>
      <c r="D67" s="24" t="s">
        <v>45</v>
      </c>
      <c r="E67" s="24" t="s">
        <v>46</v>
      </c>
      <c r="F67" s="30" t="s">
        <v>44</v>
      </c>
      <c r="G67" s="30" t="s">
        <v>54</v>
      </c>
      <c r="H67" s="30" t="s">
        <v>54</v>
      </c>
      <c r="I67" s="30" t="s">
        <v>54</v>
      </c>
      <c r="J67" s="24" t="s">
        <v>57</v>
      </c>
      <c r="K67" s="30" t="s">
        <v>54</v>
      </c>
      <c r="L67" s="30" t="s">
        <v>54</v>
      </c>
      <c r="M67" s="30" t="s">
        <v>54</v>
      </c>
      <c r="N67" s="30" t="s">
        <v>54</v>
      </c>
      <c r="Q67" s="30" t="s">
        <v>54</v>
      </c>
      <c r="R67" s="30" t="s">
        <v>54</v>
      </c>
      <c r="T67" s="30" t="s">
        <v>54</v>
      </c>
      <c r="U67" s="30" t="s">
        <v>54</v>
      </c>
      <c r="V67" s="30" t="s">
        <v>54</v>
      </c>
      <c r="W67" s="30" t="s">
        <v>54</v>
      </c>
      <c r="X67" s="30" t="s">
        <v>54</v>
      </c>
      <c r="Y67" s="30" t="s">
        <v>54</v>
      </c>
      <c r="Z67" s="30" t="s">
        <v>54</v>
      </c>
      <c r="AA67" s="30" t="s">
        <v>54</v>
      </c>
      <c r="AB67" s="30" t="s">
        <v>54</v>
      </c>
      <c r="AC67" s="30" t="s">
        <v>54</v>
      </c>
      <c r="AD67" s="30" t="s">
        <v>54</v>
      </c>
      <c r="AE67" s="30" t="s">
        <v>54</v>
      </c>
      <c r="AF67" s="30" t="s">
        <v>54</v>
      </c>
      <c r="AG67" s="30" t="s">
        <v>54</v>
      </c>
      <c r="AH67" s="30" t="s">
        <v>54</v>
      </c>
      <c r="AI67" s="30" t="s">
        <v>54</v>
      </c>
      <c r="AJ67" s="30" t="s">
        <v>54</v>
      </c>
      <c r="AK67" s="30" t="s">
        <v>54</v>
      </c>
      <c r="AL67" s="30" t="s">
        <v>54</v>
      </c>
      <c r="AM67" s="30" t="s">
        <v>54</v>
      </c>
      <c r="AN67" s="30" t="s">
        <v>54</v>
      </c>
      <c r="AO67" s="30" t="s">
        <v>54</v>
      </c>
      <c r="AP67" s="24"/>
      <c r="AQ67" s="24"/>
      <c r="AR67" s="24"/>
      <c r="AS67" s="24"/>
      <c r="AT67" s="24"/>
      <c r="AU67" s="24"/>
      <c r="AV67" s="24"/>
      <c r="AW67" s="24"/>
    </row>
    <row r="68" spans="1:49" s="25" customFormat="1" hidden="1" x14ac:dyDescent="0.25">
      <c r="A68" s="24">
        <v>13950457</v>
      </c>
      <c r="B68" s="11" t="s">
        <v>44</v>
      </c>
      <c r="D68" s="24" t="s">
        <v>45</v>
      </c>
      <c r="E68" s="24" t="s">
        <v>46</v>
      </c>
      <c r="F68" s="30" t="s">
        <v>44</v>
      </c>
      <c r="G68" s="30" t="s">
        <v>54</v>
      </c>
      <c r="H68" s="30" t="s">
        <v>54</v>
      </c>
      <c r="I68" s="30" t="s">
        <v>54</v>
      </c>
      <c r="J68" s="24" t="s">
        <v>57</v>
      </c>
      <c r="K68" s="30" t="s">
        <v>54</v>
      </c>
      <c r="L68" s="30" t="s">
        <v>54</v>
      </c>
      <c r="M68" s="30" t="s">
        <v>54</v>
      </c>
      <c r="N68" s="30" t="s">
        <v>54</v>
      </c>
      <c r="Q68" s="30" t="s">
        <v>54</v>
      </c>
      <c r="R68" s="30" t="s">
        <v>54</v>
      </c>
      <c r="T68" s="30" t="s">
        <v>54</v>
      </c>
      <c r="U68" s="30" t="s">
        <v>54</v>
      </c>
      <c r="V68" s="30" t="s">
        <v>54</v>
      </c>
      <c r="W68" s="30" t="s">
        <v>54</v>
      </c>
      <c r="X68" s="30" t="s">
        <v>54</v>
      </c>
      <c r="Y68" s="30" t="s">
        <v>54</v>
      </c>
      <c r="Z68" s="30" t="s">
        <v>54</v>
      </c>
      <c r="AA68" s="30" t="s">
        <v>54</v>
      </c>
      <c r="AB68" s="30" t="s">
        <v>54</v>
      </c>
      <c r="AC68" s="30" t="s">
        <v>54</v>
      </c>
      <c r="AD68" s="30" t="s">
        <v>54</v>
      </c>
      <c r="AE68" s="30" t="s">
        <v>54</v>
      </c>
      <c r="AF68" s="30" t="s">
        <v>54</v>
      </c>
      <c r="AG68" s="30" t="s">
        <v>54</v>
      </c>
      <c r="AH68" s="30" t="s">
        <v>54</v>
      </c>
      <c r="AI68" s="30" t="s">
        <v>54</v>
      </c>
      <c r="AJ68" s="30" t="s">
        <v>54</v>
      </c>
      <c r="AK68" s="30" t="s">
        <v>54</v>
      </c>
      <c r="AL68" s="30" t="s">
        <v>54</v>
      </c>
      <c r="AM68" s="30" t="s">
        <v>54</v>
      </c>
      <c r="AN68" s="30" t="s">
        <v>54</v>
      </c>
      <c r="AO68" s="30" t="s">
        <v>54</v>
      </c>
      <c r="AP68" s="24"/>
      <c r="AQ68" s="24"/>
      <c r="AR68" s="24"/>
      <c r="AS68" s="24"/>
      <c r="AT68" s="24"/>
      <c r="AU68" s="24"/>
      <c r="AV68" s="24"/>
      <c r="AW68" s="24"/>
    </row>
    <row r="69" spans="1:49" s="25" customFormat="1" hidden="1" x14ac:dyDescent="0.25">
      <c r="A69" s="24">
        <v>12836337</v>
      </c>
      <c r="B69" s="11" t="s">
        <v>44</v>
      </c>
      <c r="D69" s="24" t="s">
        <v>45</v>
      </c>
      <c r="E69" s="24" t="s">
        <v>46</v>
      </c>
      <c r="F69" s="30" t="s">
        <v>44</v>
      </c>
      <c r="G69" s="30" t="s">
        <v>54</v>
      </c>
      <c r="H69" s="30" t="s">
        <v>54</v>
      </c>
      <c r="I69" s="30" t="s">
        <v>54</v>
      </c>
      <c r="J69" s="24" t="s">
        <v>57</v>
      </c>
      <c r="K69" s="30" t="s">
        <v>54</v>
      </c>
      <c r="L69" s="30" t="s">
        <v>54</v>
      </c>
      <c r="M69" s="30" t="s">
        <v>54</v>
      </c>
      <c r="N69" s="30" t="s">
        <v>54</v>
      </c>
      <c r="Q69" s="30" t="s">
        <v>54</v>
      </c>
      <c r="R69" s="30" t="s">
        <v>54</v>
      </c>
      <c r="T69" s="30" t="s">
        <v>54</v>
      </c>
      <c r="U69" s="30" t="s">
        <v>54</v>
      </c>
      <c r="V69" s="30" t="s">
        <v>54</v>
      </c>
      <c r="W69" s="30" t="s">
        <v>54</v>
      </c>
      <c r="X69" s="30" t="s">
        <v>54</v>
      </c>
      <c r="Y69" s="30" t="s">
        <v>54</v>
      </c>
      <c r="Z69" s="30" t="s">
        <v>54</v>
      </c>
      <c r="AA69" s="30" t="s">
        <v>54</v>
      </c>
      <c r="AB69" s="30" t="s">
        <v>54</v>
      </c>
      <c r="AC69" s="30" t="s">
        <v>54</v>
      </c>
      <c r="AD69" s="30" t="s">
        <v>54</v>
      </c>
      <c r="AE69" s="30" t="s">
        <v>54</v>
      </c>
      <c r="AF69" s="30" t="s">
        <v>54</v>
      </c>
      <c r="AG69" s="30" t="s">
        <v>54</v>
      </c>
      <c r="AH69" s="30" t="s">
        <v>54</v>
      </c>
      <c r="AI69" s="30" t="s">
        <v>54</v>
      </c>
      <c r="AJ69" s="30" t="s">
        <v>54</v>
      </c>
      <c r="AK69" s="30" t="s">
        <v>54</v>
      </c>
      <c r="AL69" s="30" t="s">
        <v>54</v>
      </c>
      <c r="AM69" s="30" t="s">
        <v>54</v>
      </c>
      <c r="AN69" s="30" t="s">
        <v>54</v>
      </c>
      <c r="AO69" s="30" t="s">
        <v>54</v>
      </c>
      <c r="AP69" s="24"/>
      <c r="AQ69" s="24"/>
      <c r="AR69" s="24"/>
      <c r="AS69" s="24"/>
      <c r="AT69" s="24"/>
      <c r="AU69" s="24"/>
      <c r="AV69" s="24"/>
      <c r="AW69" s="24"/>
    </row>
    <row r="70" spans="1:49" s="25" customFormat="1" hidden="1" x14ac:dyDescent="0.25">
      <c r="A70" s="24">
        <v>13733354</v>
      </c>
      <c r="B70" s="11" t="s">
        <v>44</v>
      </c>
      <c r="D70" s="24" t="s">
        <v>52</v>
      </c>
      <c r="E70" s="24" t="s">
        <v>63</v>
      </c>
      <c r="F70" s="26" t="s">
        <v>44</v>
      </c>
      <c r="G70" s="24" t="s">
        <v>47</v>
      </c>
      <c r="H70" s="24" t="s">
        <v>58</v>
      </c>
      <c r="I70" s="24"/>
      <c r="J70" s="24" t="s">
        <v>57</v>
      </c>
      <c r="K70" s="24"/>
      <c r="L70" s="24"/>
      <c r="M70" s="24"/>
      <c r="N70" s="24"/>
      <c r="Q70" s="24"/>
      <c r="R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</row>
    <row r="71" spans="1:49" s="25" customFormat="1" hidden="1" x14ac:dyDescent="0.25">
      <c r="A71" s="24">
        <v>13345360</v>
      </c>
      <c r="B71" s="11" t="s">
        <v>44</v>
      </c>
      <c r="D71" s="24" t="s">
        <v>45</v>
      </c>
      <c r="E71" s="24" t="s">
        <v>46</v>
      </c>
      <c r="F71" s="26" t="s">
        <v>44</v>
      </c>
      <c r="G71" s="24" t="s">
        <v>47</v>
      </c>
      <c r="H71" s="24" t="s">
        <v>58</v>
      </c>
      <c r="I71" s="24"/>
      <c r="J71" s="24" t="s">
        <v>57</v>
      </c>
      <c r="K71" s="24"/>
      <c r="L71" s="24"/>
      <c r="M71" s="24"/>
      <c r="N71" s="24"/>
      <c r="Q71" s="24"/>
      <c r="R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</row>
    <row r="72" spans="1:49" s="25" customFormat="1" hidden="1" x14ac:dyDescent="0.25">
      <c r="A72" s="24">
        <v>12797674</v>
      </c>
      <c r="B72" s="11" t="s">
        <v>44</v>
      </c>
      <c r="D72" s="24" t="s">
        <v>45</v>
      </c>
      <c r="E72" s="24" t="s">
        <v>46</v>
      </c>
      <c r="F72" s="26" t="s">
        <v>44</v>
      </c>
      <c r="G72" s="24" t="s">
        <v>47</v>
      </c>
      <c r="H72" s="24" t="s">
        <v>58</v>
      </c>
      <c r="I72" s="24"/>
      <c r="J72" s="24" t="s">
        <v>57</v>
      </c>
      <c r="K72" s="24"/>
      <c r="L72" s="24"/>
      <c r="M72" s="24"/>
      <c r="N72" s="24"/>
      <c r="Q72" s="24"/>
      <c r="R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</row>
    <row r="73" spans="1:49" s="25" customFormat="1" hidden="1" x14ac:dyDescent="0.25">
      <c r="A73" s="24">
        <v>13650184</v>
      </c>
      <c r="B73" s="11" t="s">
        <v>44</v>
      </c>
      <c r="D73" s="24" t="s">
        <v>45</v>
      </c>
      <c r="E73" s="24" t="s">
        <v>46</v>
      </c>
      <c r="F73" s="26" t="s">
        <v>44</v>
      </c>
      <c r="G73" s="24" t="s">
        <v>47</v>
      </c>
      <c r="H73" s="24" t="s">
        <v>58</v>
      </c>
      <c r="I73" s="24"/>
      <c r="J73" s="24" t="s">
        <v>57</v>
      </c>
      <c r="K73" s="24"/>
      <c r="L73" s="24"/>
      <c r="M73" s="24"/>
      <c r="N73" s="24"/>
      <c r="Q73" s="24"/>
      <c r="R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</row>
    <row r="74" spans="1:49" s="25" customFormat="1" hidden="1" x14ac:dyDescent="0.25">
      <c r="A74" s="24">
        <v>13069843</v>
      </c>
      <c r="B74" s="11" t="s">
        <v>44</v>
      </c>
      <c r="D74" s="24" t="s">
        <v>45</v>
      </c>
      <c r="E74" s="24" t="s">
        <v>60</v>
      </c>
      <c r="F74" s="26" t="s">
        <v>44</v>
      </c>
      <c r="G74" s="24" t="s">
        <v>47</v>
      </c>
      <c r="H74" s="24" t="s">
        <v>58</v>
      </c>
      <c r="I74" s="24"/>
      <c r="J74" s="24" t="s">
        <v>57</v>
      </c>
      <c r="K74" s="24"/>
      <c r="L74" s="24"/>
      <c r="M74" s="24"/>
      <c r="N74" s="24"/>
      <c r="Q74" s="24"/>
      <c r="R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</row>
    <row r="75" spans="1:49" s="25" customFormat="1" hidden="1" x14ac:dyDescent="0.25">
      <c r="A75" s="24">
        <v>13297098</v>
      </c>
      <c r="B75" s="11" t="s">
        <v>44</v>
      </c>
      <c r="D75" s="24" t="s">
        <v>45</v>
      </c>
      <c r="E75" s="24" t="s">
        <v>46</v>
      </c>
      <c r="F75" s="26" t="s">
        <v>44</v>
      </c>
      <c r="G75" s="24" t="s">
        <v>47</v>
      </c>
      <c r="H75" s="24" t="s">
        <v>58</v>
      </c>
      <c r="I75" s="24"/>
      <c r="J75" s="24" t="s">
        <v>57</v>
      </c>
      <c r="K75" s="24"/>
      <c r="L75" s="24"/>
      <c r="M75" s="24"/>
      <c r="N75" s="24"/>
      <c r="Q75" s="24"/>
      <c r="R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</row>
    <row r="76" spans="1:49" s="25" customFormat="1" hidden="1" x14ac:dyDescent="0.25">
      <c r="A76" s="24">
        <v>12317319</v>
      </c>
      <c r="B76" s="11" t="s">
        <v>44</v>
      </c>
      <c r="D76" s="24" t="s">
        <v>45</v>
      </c>
      <c r="E76" s="24" t="s">
        <v>46</v>
      </c>
      <c r="F76" s="26" t="s">
        <v>44</v>
      </c>
      <c r="G76" s="24" t="s">
        <v>47</v>
      </c>
      <c r="H76" s="24" t="s">
        <v>58</v>
      </c>
      <c r="I76" s="24"/>
      <c r="J76" s="24" t="s">
        <v>57</v>
      </c>
      <c r="K76" s="24"/>
      <c r="L76" s="24"/>
      <c r="M76" s="24"/>
      <c r="N76" s="24"/>
      <c r="Q76" s="24"/>
      <c r="R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</row>
    <row r="77" spans="1:49" s="25" customFormat="1" hidden="1" x14ac:dyDescent="0.25">
      <c r="A77" s="24">
        <v>12692795</v>
      </c>
      <c r="B77" s="11" t="s">
        <v>44</v>
      </c>
      <c r="D77" s="24" t="s">
        <v>45</v>
      </c>
      <c r="E77" s="24" t="s">
        <v>60</v>
      </c>
      <c r="F77" s="26" t="s">
        <v>44</v>
      </c>
      <c r="G77" s="24" t="s">
        <v>47</v>
      </c>
      <c r="H77" s="24" t="s">
        <v>58</v>
      </c>
      <c r="I77" s="24"/>
      <c r="J77" s="24" t="s">
        <v>57</v>
      </c>
      <c r="K77" s="24"/>
      <c r="L77" s="24"/>
      <c r="M77" s="24"/>
      <c r="N77" s="24"/>
      <c r="Q77" s="24"/>
      <c r="R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</row>
    <row r="78" spans="1:49" s="25" customFormat="1" hidden="1" x14ac:dyDescent="0.25">
      <c r="A78" s="24">
        <v>12289961</v>
      </c>
      <c r="B78" s="11" t="s">
        <v>44</v>
      </c>
      <c r="D78" s="24" t="s">
        <v>45</v>
      </c>
      <c r="E78" s="24" t="s">
        <v>46</v>
      </c>
      <c r="F78" s="26" t="s">
        <v>57</v>
      </c>
      <c r="G78" s="24" t="s">
        <v>47</v>
      </c>
      <c r="H78" s="24" t="s">
        <v>58</v>
      </c>
      <c r="I78" s="24"/>
      <c r="J78" s="24" t="s">
        <v>57</v>
      </c>
      <c r="K78" s="24"/>
      <c r="L78" s="24"/>
      <c r="M78" s="24"/>
      <c r="N78" s="24"/>
      <c r="Q78" s="24"/>
      <c r="R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</row>
    <row r="79" spans="1:49" s="25" customFormat="1" hidden="1" x14ac:dyDescent="0.25">
      <c r="A79" s="24">
        <v>12380393</v>
      </c>
      <c r="B79" s="11" t="s">
        <v>44</v>
      </c>
      <c r="D79" s="24" t="s">
        <v>45</v>
      </c>
      <c r="E79" s="24" t="s">
        <v>46</v>
      </c>
      <c r="F79" s="26" t="s">
        <v>44</v>
      </c>
      <c r="G79" s="24" t="s">
        <v>47</v>
      </c>
      <c r="H79" s="24" t="s">
        <v>58</v>
      </c>
      <c r="I79" s="24"/>
      <c r="J79" s="24" t="s">
        <v>57</v>
      </c>
      <c r="K79" s="24"/>
      <c r="L79" s="24"/>
      <c r="M79" s="24"/>
      <c r="N79" s="24"/>
      <c r="Q79" s="24"/>
      <c r="R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</row>
    <row r="80" spans="1:49" s="25" customFormat="1" hidden="1" x14ac:dyDescent="0.25">
      <c r="A80" s="24">
        <v>12778527</v>
      </c>
      <c r="B80" s="11" t="s">
        <v>44</v>
      </c>
      <c r="D80" s="24" t="s">
        <v>52</v>
      </c>
      <c r="E80" s="24" t="s">
        <v>46</v>
      </c>
      <c r="F80" s="26" t="s">
        <v>44</v>
      </c>
      <c r="G80" s="24" t="s">
        <v>47</v>
      </c>
      <c r="H80" s="24" t="s">
        <v>58</v>
      </c>
      <c r="I80" s="24"/>
      <c r="J80" s="24" t="s">
        <v>57</v>
      </c>
      <c r="K80" s="24"/>
      <c r="L80" s="24"/>
      <c r="M80" s="24"/>
      <c r="N80" s="24"/>
      <c r="Q80" s="24"/>
      <c r="R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49" s="25" customFormat="1" hidden="1" x14ac:dyDescent="0.25">
      <c r="A81" s="24">
        <v>14108104</v>
      </c>
      <c r="B81" s="11" t="s">
        <v>44</v>
      </c>
      <c r="D81" s="24" t="s">
        <v>45</v>
      </c>
      <c r="E81" s="24" t="s">
        <v>46</v>
      </c>
      <c r="F81" s="26" t="s">
        <v>44</v>
      </c>
      <c r="G81" s="24" t="s">
        <v>47</v>
      </c>
      <c r="H81" s="24" t="s">
        <v>58</v>
      </c>
      <c r="I81" s="24"/>
      <c r="J81" s="24" t="s">
        <v>57</v>
      </c>
      <c r="K81" s="24"/>
      <c r="L81" s="24"/>
      <c r="M81" s="24"/>
      <c r="N81" s="24"/>
      <c r="Q81" s="24"/>
      <c r="R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</row>
    <row r="82" spans="1:49" s="25" customFormat="1" hidden="1" x14ac:dyDescent="0.25">
      <c r="A82" s="24">
        <v>12481174</v>
      </c>
      <c r="B82" s="11" t="s">
        <v>44</v>
      </c>
      <c r="D82" s="24" t="s">
        <v>45</v>
      </c>
      <c r="E82" s="24" t="s">
        <v>46</v>
      </c>
      <c r="F82" s="26" t="s">
        <v>44</v>
      </c>
      <c r="G82" s="24" t="s">
        <v>47</v>
      </c>
      <c r="H82" s="24" t="s">
        <v>58</v>
      </c>
      <c r="I82" s="24"/>
      <c r="J82" s="24" t="s">
        <v>57</v>
      </c>
      <c r="K82" s="24"/>
      <c r="L82" s="24"/>
      <c r="M82" s="24"/>
      <c r="N82" s="24"/>
      <c r="Q82" s="24"/>
      <c r="R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</row>
    <row r="83" spans="1:49" s="25" customFormat="1" hidden="1" x14ac:dyDescent="0.25">
      <c r="A83" s="24">
        <v>12331384</v>
      </c>
      <c r="B83" s="11" t="s">
        <v>44</v>
      </c>
      <c r="D83" s="24" t="s">
        <v>45</v>
      </c>
      <c r="E83" s="24" t="s">
        <v>46</v>
      </c>
      <c r="F83" s="26" t="s">
        <v>44</v>
      </c>
      <c r="G83" s="24" t="s">
        <v>47</v>
      </c>
      <c r="H83" s="24" t="s">
        <v>58</v>
      </c>
      <c r="I83" s="24"/>
      <c r="J83" s="24" t="s">
        <v>57</v>
      </c>
      <c r="K83" s="24"/>
      <c r="L83" s="24"/>
      <c r="M83" s="24"/>
      <c r="N83" s="24"/>
      <c r="Q83" s="24"/>
      <c r="R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</row>
    <row r="84" spans="1:49" s="25" customFormat="1" hidden="1" x14ac:dyDescent="0.25">
      <c r="A84" s="24">
        <v>13081792</v>
      </c>
      <c r="B84" s="11" t="s">
        <v>44</v>
      </c>
      <c r="D84" s="24" t="s">
        <v>45</v>
      </c>
      <c r="E84" s="24" t="s">
        <v>46</v>
      </c>
      <c r="F84" s="26" t="s">
        <v>44</v>
      </c>
      <c r="G84" s="24" t="s">
        <v>47</v>
      </c>
      <c r="H84" s="24" t="s">
        <v>58</v>
      </c>
      <c r="I84" s="24"/>
      <c r="J84" s="24" t="s">
        <v>57</v>
      </c>
      <c r="K84" s="24"/>
      <c r="L84" s="24"/>
      <c r="M84" s="24"/>
      <c r="N84" s="24"/>
      <c r="Q84" s="24"/>
      <c r="R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</row>
    <row r="85" spans="1:49" s="25" customFormat="1" hidden="1" x14ac:dyDescent="0.25">
      <c r="A85" s="24">
        <v>13031821</v>
      </c>
      <c r="B85" s="11" t="s">
        <v>44</v>
      </c>
      <c r="D85" s="24" t="s">
        <v>45</v>
      </c>
      <c r="E85" s="24" t="s">
        <v>46</v>
      </c>
      <c r="F85" s="26" t="s">
        <v>44</v>
      </c>
      <c r="G85" s="24" t="s">
        <v>47</v>
      </c>
      <c r="H85" s="24" t="s">
        <v>58</v>
      </c>
      <c r="I85" s="24"/>
      <c r="J85" s="24" t="s">
        <v>57</v>
      </c>
      <c r="K85" s="24"/>
      <c r="L85" s="24"/>
      <c r="M85" s="24"/>
      <c r="N85" s="24"/>
      <c r="Q85" s="24"/>
      <c r="R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</row>
    <row r="86" spans="1:49" s="25" customFormat="1" hidden="1" x14ac:dyDescent="0.25">
      <c r="A86" s="24">
        <v>13625340</v>
      </c>
      <c r="B86" s="11" t="s">
        <v>44</v>
      </c>
      <c r="D86" s="24" t="s">
        <v>45</v>
      </c>
      <c r="E86" s="24" t="s">
        <v>46</v>
      </c>
      <c r="F86" s="26" t="s">
        <v>44</v>
      </c>
      <c r="G86" s="24" t="s">
        <v>47</v>
      </c>
      <c r="H86" s="24" t="s">
        <v>58</v>
      </c>
      <c r="I86" s="24"/>
      <c r="J86" s="24" t="s">
        <v>57</v>
      </c>
      <c r="K86" s="24"/>
      <c r="L86" s="24"/>
      <c r="M86" s="24"/>
      <c r="N86" s="24"/>
      <c r="Q86" s="24"/>
      <c r="R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</row>
    <row r="87" spans="1:49" s="25" customFormat="1" hidden="1" x14ac:dyDescent="0.25">
      <c r="A87" s="24">
        <v>14011332</v>
      </c>
      <c r="B87" s="11" t="s">
        <v>44</v>
      </c>
      <c r="D87" s="24" t="s">
        <v>45</v>
      </c>
      <c r="E87" s="24" t="s">
        <v>46</v>
      </c>
      <c r="F87" s="26" t="s">
        <v>44</v>
      </c>
      <c r="G87" s="24" t="s">
        <v>47</v>
      </c>
      <c r="H87" s="24" t="s">
        <v>58</v>
      </c>
      <c r="I87" s="24"/>
      <c r="J87" s="24" t="s">
        <v>57</v>
      </c>
      <c r="K87" s="24"/>
      <c r="L87" s="24"/>
      <c r="M87" s="24"/>
      <c r="N87" s="24"/>
      <c r="Q87" s="24"/>
      <c r="R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  <c r="AP87" s="24"/>
      <c r="AQ87" s="24"/>
      <c r="AR87" s="24"/>
      <c r="AS87" s="24"/>
      <c r="AT87" s="24"/>
      <c r="AU87" s="24"/>
      <c r="AV87" s="24"/>
      <c r="AW87" s="24"/>
    </row>
    <row r="88" spans="1:49" s="25" customFormat="1" hidden="1" x14ac:dyDescent="0.25">
      <c r="A88" s="24">
        <v>12271348</v>
      </c>
      <c r="B88" s="11" t="s">
        <v>44</v>
      </c>
      <c r="D88" s="24" t="s">
        <v>45</v>
      </c>
      <c r="E88" s="24" t="s">
        <v>46</v>
      </c>
      <c r="F88" s="26" t="s">
        <v>44</v>
      </c>
      <c r="G88" s="24" t="s">
        <v>47</v>
      </c>
      <c r="H88" s="24" t="s">
        <v>58</v>
      </c>
      <c r="I88" s="24"/>
      <c r="J88" s="24" t="s">
        <v>57</v>
      </c>
      <c r="K88" s="24"/>
      <c r="L88" s="24"/>
      <c r="M88" s="24"/>
      <c r="N88" s="24"/>
      <c r="Q88" s="24"/>
      <c r="R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</row>
    <row r="89" spans="1:49" s="25" customFormat="1" hidden="1" x14ac:dyDescent="0.25">
      <c r="A89" s="24">
        <v>12701708</v>
      </c>
      <c r="B89" s="11" t="s">
        <v>44</v>
      </c>
      <c r="D89" s="24" t="s">
        <v>45</v>
      </c>
      <c r="E89" s="24" t="s">
        <v>46</v>
      </c>
      <c r="F89" s="26" t="s">
        <v>44</v>
      </c>
      <c r="G89" s="24" t="s">
        <v>47</v>
      </c>
      <c r="H89" s="24" t="s">
        <v>58</v>
      </c>
      <c r="I89" s="24"/>
      <c r="J89" s="24" t="s">
        <v>57</v>
      </c>
      <c r="K89" s="24"/>
      <c r="L89" s="24"/>
      <c r="M89" s="24"/>
      <c r="N89" s="24"/>
      <c r="Q89" s="24"/>
      <c r="R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</row>
    <row r="90" spans="1:49" s="25" customFormat="1" hidden="1" x14ac:dyDescent="0.25">
      <c r="A90" s="24">
        <v>13020203</v>
      </c>
      <c r="B90" s="11" t="s">
        <v>44</v>
      </c>
      <c r="D90" s="24" t="s">
        <v>45</v>
      </c>
      <c r="E90" s="24" t="s">
        <v>46</v>
      </c>
      <c r="F90" s="26" t="s">
        <v>44</v>
      </c>
      <c r="G90" s="24" t="s">
        <v>47</v>
      </c>
      <c r="H90" s="24" t="s">
        <v>58</v>
      </c>
      <c r="I90" s="24"/>
      <c r="J90" s="24" t="s">
        <v>57</v>
      </c>
      <c r="K90" s="24"/>
      <c r="L90" s="24"/>
      <c r="M90" s="24"/>
      <c r="N90" s="24"/>
      <c r="Q90" s="24"/>
      <c r="R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</row>
    <row r="91" spans="1:49" s="25" customFormat="1" hidden="1" x14ac:dyDescent="0.25">
      <c r="A91" s="24">
        <v>13236419</v>
      </c>
      <c r="B91" s="11" t="s">
        <v>44</v>
      </c>
      <c r="D91" s="24" t="s">
        <v>45</v>
      </c>
      <c r="E91" s="24" t="s">
        <v>46</v>
      </c>
      <c r="F91" s="26" t="s">
        <v>44</v>
      </c>
      <c r="G91" s="24" t="s">
        <v>47</v>
      </c>
      <c r="H91" s="24" t="s">
        <v>58</v>
      </c>
      <c r="I91" s="24"/>
      <c r="J91" s="24" t="s">
        <v>57</v>
      </c>
      <c r="K91" s="24"/>
      <c r="L91" s="24"/>
      <c r="M91" s="24"/>
      <c r="N91" s="24"/>
      <c r="Q91" s="24"/>
      <c r="R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  <c r="AP91" s="24"/>
      <c r="AQ91" s="24"/>
      <c r="AR91" s="24"/>
      <c r="AS91" s="24"/>
      <c r="AT91" s="24"/>
      <c r="AU91" s="24"/>
      <c r="AV91" s="24"/>
      <c r="AW91" s="24"/>
    </row>
    <row r="92" spans="1:49" s="25" customFormat="1" hidden="1" x14ac:dyDescent="0.25">
      <c r="A92" s="24">
        <v>13296690</v>
      </c>
      <c r="B92" s="11" t="s">
        <v>44</v>
      </c>
      <c r="D92" s="24" t="s">
        <v>45</v>
      </c>
      <c r="E92" s="24" t="s">
        <v>46</v>
      </c>
      <c r="F92" s="26" t="s">
        <v>44</v>
      </c>
      <c r="G92" s="24" t="s">
        <v>47</v>
      </c>
      <c r="H92" s="24" t="s">
        <v>58</v>
      </c>
      <c r="I92" s="24"/>
      <c r="J92" s="24" t="s">
        <v>57</v>
      </c>
      <c r="K92" s="24"/>
      <c r="L92" s="24"/>
      <c r="M92" s="24"/>
      <c r="N92" s="24"/>
      <c r="Q92" s="24"/>
      <c r="R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</row>
    <row r="93" spans="1:49" s="25" customFormat="1" hidden="1" x14ac:dyDescent="0.25">
      <c r="A93" s="30">
        <v>14181409</v>
      </c>
      <c r="B93" s="11" t="s">
        <v>44</v>
      </c>
      <c r="D93" s="30" t="s">
        <v>52</v>
      </c>
      <c r="E93" s="30" t="s">
        <v>53</v>
      </c>
      <c r="F93" s="26" t="s">
        <v>44</v>
      </c>
      <c r="G93" s="24" t="s">
        <v>47</v>
      </c>
      <c r="H93" s="24" t="s">
        <v>58</v>
      </c>
      <c r="I93" s="24"/>
      <c r="J93" s="24" t="s">
        <v>57</v>
      </c>
      <c r="K93" s="24"/>
      <c r="L93" s="24"/>
      <c r="M93" s="24"/>
      <c r="N93" s="24"/>
      <c r="Q93" s="24"/>
      <c r="R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4"/>
      <c r="AN93" s="24"/>
      <c r="AO93" s="24"/>
      <c r="AP93" s="24"/>
      <c r="AQ93" s="24"/>
      <c r="AR93" s="24"/>
      <c r="AS93" s="24"/>
      <c r="AT93" s="24"/>
      <c r="AU93" s="24"/>
      <c r="AV93" s="24"/>
      <c r="AW93" s="24"/>
    </row>
    <row r="94" spans="1:49" s="25" customFormat="1" hidden="1" x14ac:dyDescent="0.25">
      <c r="A94" s="24">
        <v>12438235</v>
      </c>
      <c r="B94" s="11" t="s">
        <v>44</v>
      </c>
      <c r="D94" s="24" t="s">
        <v>45</v>
      </c>
      <c r="E94" s="24" t="s">
        <v>46</v>
      </c>
      <c r="F94" s="26" t="s">
        <v>44</v>
      </c>
      <c r="G94" s="24" t="s">
        <v>47</v>
      </c>
      <c r="H94" s="24" t="s">
        <v>58</v>
      </c>
      <c r="I94" s="24"/>
      <c r="J94" s="24" t="s">
        <v>57</v>
      </c>
      <c r="K94" s="24"/>
      <c r="L94" s="24"/>
      <c r="M94" s="24"/>
      <c r="N94" s="24"/>
      <c r="Q94" s="24"/>
      <c r="R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24"/>
      <c r="AI94" s="24"/>
      <c r="AJ94" s="24"/>
      <c r="AK94" s="24"/>
      <c r="AL94" s="24"/>
      <c r="AM94" s="24"/>
      <c r="AN94" s="24"/>
      <c r="AO94" s="24"/>
      <c r="AP94" s="24"/>
      <c r="AQ94" s="24"/>
      <c r="AR94" s="24"/>
      <c r="AS94" s="24"/>
      <c r="AT94" s="24"/>
      <c r="AU94" s="24"/>
      <c r="AV94" s="24"/>
      <c r="AW94" s="24"/>
    </row>
    <row r="95" spans="1:49" s="25" customFormat="1" hidden="1" x14ac:dyDescent="0.25">
      <c r="A95" s="30">
        <v>14180661</v>
      </c>
      <c r="B95" s="11" t="s">
        <v>44</v>
      </c>
      <c r="D95" s="30" t="s">
        <v>45</v>
      </c>
      <c r="E95" s="30" t="s">
        <v>53</v>
      </c>
      <c r="F95" s="26" t="s">
        <v>44</v>
      </c>
      <c r="G95" s="24" t="s">
        <v>47</v>
      </c>
      <c r="H95" s="24" t="s">
        <v>58</v>
      </c>
      <c r="I95" s="24"/>
      <c r="J95" s="24" t="s">
        <v>57</v>
      </c>
      <c r="K95" s="24"/>
      <c r="L95" s="24"/>
      <c r="M95" s="24"/>
      <c r="N95" s="24"/>
      <c r="Q95" s="24"/>
      <c r="R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</row>
    <row r="96" spans="1:49" s="25" customFormat="1" hidden="1" x14ac:dyDescent="0.25">
      <c r="A96" s="24">
        <v>13896188</v>
      </c>
      <c r="B96" s="11" t="s">
        <v>44</v>
      </c>
      <c r="D96" s="24" t="s">
        <v>45</v>
      </c>
      <c r="E96" s="24" t="s">
        <v>46</v>
      </c>
      <c r="F96" s="26" t="s">
        <v>44</v>
      </c>
      <c r="G96" s="24" t="s">
        <v>47</v>
      </c>
      <c r="H96" s="24" t="s">
        <v>58</v>
      </c>
      <c r="I96" s="24"/>
      <c r="J96" s="24" t="s">
        <v>57</v>
      </c>
      <c r="K96" s="24"/>
      <c r="L96" s="24"/>
      <c r="M96" s="24"/>
      <c r="N96" s="24"/>
      <c r="Q96" s="24"/>
      <c r="R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24"/>
      <c r="AM96" s="24"/>
      <c r="AN96" s="24"/>
      <c r="AO96" s="24"/>
      <c r="AP96" s="24"/>
      <c r="AQ96" s="24"/>
      <c r="AR96" s="24"/>
      <c r="AS96" s="24"/>
      <c r="AT96" s="24"/>
      <c r="AU96" s="24"/>
      <c r="AV96" s="24"/>
      <c r="AW96" s="24"/>
    </row>
    <row r="97" spans="1:49" s="25" customFormat="1" hidden="1" x14ac:dyDescent="0.25">
      <c r="A97" s="24">
        <v>13105446</v>
      </c>
      <c r="B97" s="11" t="s">
        <v>44</v>
      </c>
      <c r="D97" s="24" t="s">
        <v>45</v>
      </c>
      <c r="E97" s="24" t="s">
        <v>46</v>
      </c>
      <c r="F97" s="26" t="s">
        <v>44</v>
      </c>
      <c r="G97" s="24" t="s">
        <v>47</v>
      </c>
      <c r="H97" s="24" t="s">
        <v>58</v>
      </c>
      <c r="I97" s="24"/>
      <c r="J97" s="24" t="s">
        <v>57</v>
      </c>
      <c r="K97" s="24"/>
      <c r="L97" s="24"/>
      <c r="M97" s="24"/>
      <c r="N97" s="24"/>
      <c r="Q97" s="24"/>
      <c r="R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4"/>
      <c r="AN97" s="24"/>
      <c r="AO97" s="24"/>
      <c r="AP97" s="24"/>
      <c r="AQ97" s="24"/>
      <c r="AR97" s="24"/>
      <c r="AS97" s="24"/>
      <c r="AT97" s="24"/>
      <c r="AU97" s="24"/>
      <c r="AV97" s="24"/>
      <c r="AW97" s="24"/>
    </row>
    <row r="98" spans="1:49" s="25" customFormat="1" hidden="1" x14ac:dyDescent="0.25">
      <c r="A98" s="24">
        <v>13576664</v>
      </c>
      <c r="B98" s="11" t="s">
        <v>44</v>
      </c>
      <c r="D98" s="24" t="s">
        <v>45</v>
      </c>
      <c r="E98" s="24" t="s">
        <v>46</v>
      </c>
      <c r="F98" s="26" t="s">
        <v>44</v>
      </c>
      <c r="G98" s="24" t="s">
        <v>47</v>
      </c>
      <c r="H98" s="24" t="s">
        <v>58</v>
      </c>
      <c r="I98" s="24"/>
      <c r="J98" s="24" t="s">
        <v>57</v>
      </c>
      <c r="K98" s="24"/>
      <c r="L98" s="24"/>
      <c r="M98" s="24"/>
      <c r="N98" s="24"/>
      <c r="Q98" s="24"/>
      <c r="R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</row>
    <row r="99" spans="1:49" s="25" customFormat="1" hidden="1" x14ac:dyDescent="0.25">
      <c r="A99" s="24">
        <v>12837139</v>
      </c>
      <c r="B99" s="11" t="s">
        <v>44</v>
      </c>
      <c r="D99" s="24" t="s">
        <v>45</v>
      </c>
      <c r="E99" s="24" t="s">
        <v>46</v>
      </c>
      <c r="F99" s="26" t="s">
        <v>57</v>
      </c>
      <c r="G99" s="24" t="s">
        <v>47</v>
      </c>
      <c r="H99" s="24" t="s">
        <v>58</v>
      </c>
      <c r="I99" s="24"/>
      <c r="J99" s="24" t="s">
        <v>57</v>
      </c>
      <c r="K99" s="24"/>
      <c r="L99" s="24"/>
      <c r="M99" s="24"/>
      <c r="N99" s="24"/>
      <c r="Q99" s="24"/>
      <c r="R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4"/>
      <c r="AN99" s="24"/>
      <c r="AO99" s="24"/>
      <c r="AP99" s="24"/>
      <c r="AQ99" s="24"/>
      <c r="AR99" s="24"/>
      <c r="AS99" s="24"/>
      <c r="AT99" s="24"/>
      <c r="AU99" s="24"/>
      <c r="AV99" s="24"/>
      <c r="AW99" s="24"/>
    </row>
    <row r="100" spans="1:49" s="25" customFormat="1" hidden="1" x14ac:dyDescent="0.25">
      <c r="A100" s="30">
        <v>14204246</v>
      </c>
      <c r="B100" s="11" t="s">
        <v>44</v>
      </c>
      <c r="D100" s="30" t="s">
        <v>52</v>
      </c>
      <c r="E100" s="30" t="s">
        <v>53</v>
      </c>
      <c r="F100" s="26" t="s">
        <v>44</v>
      </c>
      <c r="G100" s="24" t="s">
        <v>47</v>
      </c>
      <c r="H100" s="24" t="s">
        <v>58</v>
      </c>
      <c r="I100" s="24"/>
      <c r="J100" s="24" t="s">
        <v>57</v>
      </c>
      <c r="K100" s="24"/>
      <c r="L100" s="24"/>
      <c r="M100" s="24"/>
      <c r="N100" s="24"/>
      <c r="Q100" s="24"/>
      <c r="R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</row>
    <row r="101" spans="1:49" s="25" customFormat="1" hidden="1" x14ac:dyDescent="0.25">
      <c r="A101" s="24">
        <v>12304170</v>
      </c>
      <c r="B101" s="11" t="s">
        <v>44</v>
      </c>
      <c r="D101" s="24" t="s">
        <v>52</v>
      </c>
      <c r="E101" s="24" t="s">
        <v>46</v>
      </c>
      <c r="F101" s="26" t="s">
        <v>44</v>
      </c>
      <c r="G101" s="24" t="s">
        <v>47</v>
      </c>
      <c r="H101" s="24" t="s">
        <v>58</v>
      </c>
      <c r="I101" s="24"/>
      <c r="J101" s="24" t="s">
        <v>57</v>
      </c>
      <c r="K101" s="24"/>
      <c r="L101" s="24"/>
      <c r="M101" s="24"/>
      <c r="N101" s="24"/>
      <c r="Q101" s="24"/>
      <c r="R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4"/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</row>
    <row r="102" spans="1:49" s="25" customFormat="1" hidden="1" x14ac:dyDescent="0.25">
      <c r="A102" s="24">
        <v>13551990</v>
      </c>
      <c r="B102" s="11" t="s">
        <v>44</v>
      </c>
      <c r="D102" s="24" t="s">
        <v>45</v>
      </c>
      <c r="E102" s="24" t="s">
        <v>46</v>
      </c>
      <c r="F102" s="26" t="s">
        <v>44</v>
      </c>
      <c r="G102" s="24" t="s">
        <v>47</v>
      </c>
      <c r="H102" s="24" t="s">
        <v>58</v>
      </c>
      <c r="I102" s="24"/>
      <c r="J102" s="24" t="s">
        <v>57</v>
      </c>
      <c r="K102" s="24"/>
      <c r="L102" s="24"/>
      <c r="M102" s="24"/>
      <c r="N102" s="24"/>
      <c r="Q102" s="24"/>
      <c r="R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  <c r="AE102" s="24"/>
      <c r="AF102" s="24"/>
      <c r="AG102" s="24"/>
      <c r="AH102" s="24"/>
      <c r="AI102" s="24"/>
      <c r="AJ102" s="24"/>
      <c r="AK102" s="24"/>
      <c r="AL102" s="24"/>
      <c r="AM102" s="24"/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</row>
    <row r="103" spans="1:49" s="25" customFormat="1" hidden="1" x14ac:dyDescent="0.25">
      <c r="A103" s="24">
        <v>13638210</v>
      </c>
      <c r="B103" s="11" t="s">
        <v>44</v>
      </c>
      <c r="D103" s="24" t="s">
        <v>45</v>
      </c>
      <c r="E103" s="24" t="s">
        <v>46</v>
      </c>
      <c r="F103" s="26" t="s">
        <v>44</v>
      </c>
      <c r="G103" s="24" t="s">
        <v>47</v>
      </c>
      <c r="H103" s="24" t="s">
        <v>58</v>
      </c>
      <c r="I103" s="24"/>
      <c r="J103" s="24" t="s">
        <v>57</v>
      </c>
      <c r="K103" s="24"/>
      <c r="L103" s="24"/>
      <c r="M103" s="24"/>
      <c r="N103" s="24"/>
      <c r="Q103" s="24"/>
      <c r="R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</row>
    <row r="104" spans="1:49" s="25" customFormat="1" hidden="1" x14ac:dyDescent="0.25">
      <c r="A104" s="24">
        <v>13903751</v>
      </c>
      <c r="B104" s="11" t="s">
        <v>44</v>
      </c>
      <c r="D104" s="24" t="s">
        <v>45</v>
      </c>
      <c r="E104" s="24" t="s">
        <v>46</v>
      </c>
      <c r="F104" s="26" t="s">
        <v>44</v>
      </c>
      <c r="G104" s="24" t="s">
        <v>47</v>
      </c>
      <c r="H104" s="24" t="s">
        <v>58</v>
      </c>
      <c r="I104" s="24"/>
      <c r="J104" s="24" t="s">
        <v>57</v>
      </c>
      <c r="K104" s="24"/>
      <c r="L104" s="24"/>
      <c r="M104" s="24"/>
      <c r="N104" s="24"/>
      <c r="Q104" s="24"/>
      <c r="R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</row>
    <row r="105" spans="1:49" s="25" customFormat="1" hidden="1" x14ac:dyDescent="0.25">
      <c r="A105" s="24">
        <v>13207458</v>
      </c>
      <c r="B105" s="11" t="s">
        <v>44</v>
      </c>
      <c r="D105" s="24" t="s">
        <v>45</v>
      </c>
      <c r="E105" s="24" t="s">
        <v>46</v>
      </c>
      <c r="F105" s="26" t="s">
        <v>44</v>
      </c>
      <c r="G105" s="24" t="s">
        <v>47</v>
      </c>
      <c r="H105" s="24" t="s">
        <v>58</v>
      </c>
      <c r="I105" s="24"/>
      <c r="J105" s="24" t="s">
        <v>57</v>
      </c>
      <c r="K105" s="24"/>
      <c r="L105" s="24"/>
      <c r="M105" s="24"/>
      <c r="N105" s="24"/>
      <c r="Q105" s="24"/>
      <c r="R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</row>
    <row r="106" spans="1:49" s="25" customFormat="1" hidden="1" x14ac:dyDescent="0.25">
      <c r="A106" s="24">
        <v>14108086</v>
      </c>
      <c r="B106" s="11" t="s">
        <v>44</v>
      </c>
      <c r="D106" s="24" t="s">
        <v>45</v>
      </c>
      <c r="E106" s="24" t="s">
        <v>46</v>
      </c>
      <c r="F106" s="26" t="s">
        <v>44</v>
      </c>
      <c r="G106" s="24" t="s">
        <v>47</v>
      </c>
      <c r="H106" s="24" t="s">
        <v>58</v>
      </c>
      <c r="I106" s="24"/>
      <c r="J106" s="24" t="s">
        <v>57</v>
      </c>
      <c r="K106" s="24"/>
      <c r="L106" s="24"/>
      <c r="M106" s="24"/>
      <c r="N106" s="24"/>
      <c r="Q106" s="24"/>
      <c r="R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</row>
    <row r="107" spans="1:49" s="25" customFormat="1" hidden="1" x14ac:dyDescent="0.25">
      <c r="A107" s="24">
        <v>13307371</v>
      </c>
      <c r="B107" s="11" t="s">
        <v>44</v>
      </c>
      <c r="D107" s="24" t="s">
        <v>45</v>
      </c>
      <c r="E107" s="24" t="s">
        <v>46</v>
      </c>
      <c r="F107" s="26" t="s">
        <v>44</v>
      </c>
      <c r="G107" s="24" t="s">
        <v>47</v>
      </c>
      <c r="H107" s="24" t="s">
        <v>58</v>
      </c>
      <c r="I107" s="24"/>
      <c r="J107" s="24" t="s">
        <v>57</v>
      </c>
      <c r="K107" s="24"/>
      <c r="L107" s="24"/>
      <c r="M107" s="24"/>
      <c r="N107" s="24"/>
      <c r="Q107" s="24"/>
      <c r="R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s="25" customFormat="1" hidden="1" x14ac:dyDescent="0.25">
      <c r="A108" s="24">
        <v>12666223</v>
      </c>
      <c r="B108" s="11" t="s">
        <v>44</v>
      </c>
      <c r="D108" s="24" t="s">
        <v>45</v>
      </c>
      <c r="E108" s="24" t="s">
        <v>46</v>
      </c>
      <c r="F108" s="26" t="s">
        <v>44</v>
      </c>
      <c r="G108" s="24" t="s">
        <v>47</v>
      </c>
      <c r="H108" s="24" t="s">
        <v>58</v>
      </c>
      <c r="I108" s="24"/>
      <c r="J108" s="24" t="s">
        <v>57</v>
      </c>
      <c r="K108" s="24"/>
      <c r="L108" s="24"/>
      <c r="M108" s="24"/>
      <c r="N108" s="24"/>
      <c r="Q108" s="24"/>
      <c r="R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</row>
    <row r="109" spans="1:49" s="25" customFormat="1" hidden="1" x14ac:dyDescent="0.25">
      <c r="A109" s="24">
        <v>12599891</v>
      </c>
      <c r="B109" s="11" t="s">
        <v>44</v>
      </c>
      <c r="D109" s="24" t="s">
        <v>45</v>
      </c>
      <c r="E109" s="24" t="s">
        <v>46</v>
      </c>
      <c r="F109" s="26" t="s">
        <v>44</v>
      </c>
      <c r="G109" s="24" t="s">
        <v>47</v>
      </c>
      <c r="H109" s="24" t="s">
        <v>58</v>
      </c>
      <c r="I109" s="24"/>
      <c r="J109" s="24" t="s">
        <v>57</v>
      </c>
      <c r="K109" s="24"/>
      <c r="L109" s="24"/>
      <c r="M109" s="24"/>
      <c r="N109" s="24"/>
      <c r="Q109" s="24"/>
      <c r="R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</row>
    <row r="110" spans="1:49" s="25" customFormat="1" hidden="1" x14ac:dyDescent="0.25">
      <c r="A110" s="24">
        <v>12997431</v>
      </c>
      <c r="B110" s="11" t="s">
        <v>44</v>
      </c>
      <c r="D110" s="24" t="s">
        <v>45</v>
      </c>
      <c r="E110" s="24" t="s">
        <v>46</v>
      </c>
      <c r="F110" s="26" t="s">
        <v>44</v>
      </c>
      <c r="G110" s="24" t="s">
        <v>47</v>
      </c>
      <c r="H110" s="24" t="s">
        <v>58</v>
      </c>
      <c r="I110" s="24"/>
      <c r="J110" s="24" t="s">
        <v>57</v>
      </c>
      <c r="K110" s="24"/>
      <c r="L110" s="24"/>
      <c r="M110" s="24"/>
      <c r="N110" s="24"/>
      <c r="Q110" s="24"/>
      <c r="R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</row>
    <row r="111" spans="1:49" s="25" customFormat="1" hidden="1" x14ac:dyDescent="0.25">
      <c r="A111" s="24">
        <v>12778455</v>
      </c>
      <c r="B111" s="11" t="s">
        <v>44</v>
      </c>
      <c r="D111" s="24" t="s">
        <v>45</v>
      </c>
      <c r="E111" s="24" t="s">
        <v>46</v>
      </c>
      <c r="F111" s="26" t="s">
        <v>44</v>
      </c>
      <c r="G111" s="24" t="s">
        <v>47</v>
      </c>
      <c r="H111" s="24" t="s">
        <v>58</v>
      </c>
      <c r="I111" s="24"/>
      <c r="J111" s="24" t="s">
        <v>57</v>
      </c>
      <c r="K111" s="24"/>
      <c r="L111" s="24"/>
      <c r="M111" s="24"/>
      <c r="N111" s="24"/>
      <c r="Q111" s="24"/>
      <c r="R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</row>
    <row r="112" spans="1:49" s="25" customFormat="1" hidden="1" x14ac:dyDescent="0.25">
      <c r="A112" s="24">
        <v>12184873</v>
      </c>
      <c r="B112" s="11" t="s">
        <v>44</v>
      </c>
      <c r="D112" s="24" t="s">
        <v>45</v>
      </c>
      <c r="E112" s="24" t="s">
        <v>46</v>
      </c>
      <c r="F112" s="26" t="s">
        <v>44</v>
      </c>
      <c r="G112" s="24" t="s">
        <v>47</v>
      </c>
      <c r="H112" s="24" t="s">
        <v>58</v>
      </c>
      <c r="I112" s="24"/>
      <c r="J112" s="24" t="s">
        <v>57</v>
      </c>
      <c r="K112" s="24"/>
      <c r="L112" s="24"/>
      <c r="M112" s="24"/>
      <c r="N112" s="24"/>
      <c r="Q112" s="24"/>
      <c r="R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  <c r="AE112" s="24"/>
      <c r="AF112" s="24"/>
      <c r="AG112" s="24"/>
      <c r="AH112" s="24"/>
      <c r="AI112" s="24"/>
      <c r="AJ112" s="24"/>
      <c r="AK112" s="24"/>
      <c r="AL112" s="24"/>
      <c r="AM112" s="24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</row>
    <row r="113" spans="1:49" s="25" customFormat="1" hidden="1" x14ac:dyDescent="0.25">
      <c r="A113" s="24">
        <v>13996212</v>
      </c>
      <c r="B113" s="11" t="s">
        <v>44</v>
      </c>
      <c r="D113" s="24" t="s">
        <v>45</v>
      </c>
      <c r="E113" s="24" t="s">
        <v>46</v>
      </c>
      <c r="F113" s="26" t="s">
        <v>44</v>
      </c>
      <c r="G113" s="24" t="s">
        <v>47</v>
      </c>
      <c r="H113" s="24" t="s">
        <v>58</v>
      </c>
      <c r="I113" s="24"/>
      <c r="J113" s="24" t="s">
        <v>57</v>
      </c>
      <c r="K113" s="24"/>
      <c r="L113" s="24"/>
      <c r="M113" s="24"/>
      <c r="N113" s="24"/>
      <c r="Q113" s="24"/>
      <c r="R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</row>
    <row r="114" spans="1:49" s="25" customFormat="1" hidden="1" x14ac:dyDescent="0.25">
      <c r="A114" s="24">
        <v>13664332</v>
      </c>
      <c r="B114" s="11" t="s">
        <v>44</v>
      </c>
      <c r="D114" s="24" t="s">
        <v>45</v>
      </c>
      <c r="E114" s="24" t="s">
        <v>46</v>
      </c>
      <c r="F114" s="26" t="s">
        <v>57</v>
      </c>
      <c r="G114" s="24" t="s">
        <v>47</v>
      </c>
      <c r="H114" s="24" t="s">
        <v>58</v>
      </c>
      <c r="I114" s="24"/>
      <c r="J114" s="24" t="s">
        <v>57</v>
      </c>
      <c r="K114" s="24"/>
      <c r="L114" s="24"/>
      <c r="M114" s="24"/>
      <c r="N114" s="24"/>
      <c r="Q114" s="24"/>
      <c r="R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  <c r="AM114" s="24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</row>
    <row r="115" spans="1:49" s="25" customFormat="1" hidden="1" x14ac:dyDescent="0.25">
      <c r="A115" s="24">
        <v>13331185</v>
      </c>
      <c r="B115" s="11" t="s">
        <v>44</v>
      </c>
      <c r="D115" s="24" t="s">
        <v>45</v>
      </c>
      <c r="E115" s="24" t="s">
        <v>46</v>
      </c>
      <c r="F115" s="26" t="s">
        <v>57</v>
      </c>
      <c r="G115" s="24" t="s">
        <v>47</v>
      </c>
      <c r="H115" s="24" t="s">
        <v>58</v>
      </c>
      <c r="I115" s="24"/>
      <c r="J115" s="24" t="s">
        <v>57</v>
      </c>
      <c r="K115" s="24"/>
      <c r="L115" s="24"/>
      <c r="M115" s="24"/>
      <c r="N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</row>
    <row r="116" spans="1:49" s="25" customFormat="1" hidden="1" x14ac:dyDescent="0.25">
      <c r="A116" s="24">
        <v>12275343</v>
      </c>
      <c r="B116" s="11" t="s">
        <v>44</v>
      </c>
      <c r="D116" s="24" t="s">
        <v>52</v>
      </c>
      <c r="E116" s="24" t="s">
        <v>46</v>
      </c>
      <c r="F116" s="26" t="s">
        <v>44</v>
      </c>
      <c r="G116" s="24" t="s">
        <v>47</v>
      </c>
      <c r="H116" s="24" t="s">
        <v>58</v>
      </c>
      <c r="I116" s="24"/>
      <c r="J116" s="24" t="s">
        <v>57</v>
      </c>
      <c r="K116" s="24"/>
      <c r="L116" s="24"/>
      <c r="M116" s="24"/>
      <c r="N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</row>
    <row r="117" spans="1:49" s="25" customFormat="1" hidden="1" x14ac:dyDescent="0.25">
      <c r="A117" s="24">
        <v>13311397</v>
      </c>
      <c r="B117" s="11" t="s">
        <v>44</v>
      </c>
      <c r="D117" s="24" t="s">
        <v>45</v>
      </c>
      <c r="E117" s="24" t="s">
        <v>46</v>
      </c>
      <c r="F117" s="26" t="s">
        <v>44</v>
      </c>
      <c r="G117" s="24" t="s">
        <v>47</v>
      </c>
      <c r="H117" s="24" t="s">
        <v>58</v>
      </c>
      <c r="I117" s="24"/>
      <c r="J117" s="24" t="s">
        <v>57</v>
      </c>
      <c r="K117" s="24"/>
      <c r="L117" s="24"/>
      <c r="M117" s="24"/>
      <c r="N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</row>
    <row r="118" spans="1:49" s="25" customFormat="1" hidden="1" x14ac:dyDescent="0.25">
      <c r="A118" s="24">
        <v>13708439</v>
      </c>
      <c r="B118" s="11" t="s">
        <v>44</v>
      </c>
      <c r="D118" s="24" t="s">
        <v>45</v>
      </c>
      <c r="E118" s="24" t="s">
        <v>46</v>
      </c>
      <c r="F118" s="26" t="s">
        <v>44</v>
      </c>
      <c r="G118" s="24" t="s">
        <v>47</v>
      </c>
      <c r="H118" s="24" t="s">
        <v>58</v>
      </c>
      <c r="I118" s="24"/>
      <c r="J118" s="24" t="s">
        <v>57</v>
      </c>
      <c r="K118" s="24"/>
      <c r="L118" s="24"/>
      <c r="M118" s="24"/>
      <c r="N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</row>
    <row r="119" spans="1:49" s="25" customFormat="1" hidden="1" x14ac:dyDescent="0.25">
      <c r="A119" s="24">
        <v>13655173</v>
      </c>
      <c r="B119" s="11" t="s">
        <v>44</v>
      </c>
      <c r="D119" s="24" t="s">
        <v>45</v>
      </c>
      <c r="E119" s="24" t="s">
        <v>46</v>
      </c>
      <c r="F119" s="26" t="s">
        <v>44</v>
      </c>
      <c r="G119" s="24" t="s">
        <v>47</v>
      </c>
      <c r="H119" s="24" t="s">
        <v>58</v>
      </c>
      <c r="I119" s="24"/>
      <c r="J119" s="24" t="s">
        <v>57</v>
      </c>
      <c r="K119" s="24"/>
      <c r="L119" s="24"/>
      <c r="M119" s="24"/>
      <c r="N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</row>
    <row r="120" spans="1:49" s="25" customFormat="1" hidden="1" x14ac:dyDescent="0.25">
      <c r="A120" s="24">
        <v>13053564</v>
      </c>
      <c r="B120" s="11" t="s">
        <v>44</v>
      </c>
      <c r="D120" s="24" t="s">
        <v>52</v>
      </c>
      <c r="E120" s="24" t="s">
        <v>46</v>
      </c>
      <c r="F120" s="26" t="s">
        <v>44</v>
      </c>
      <c r="G120" s="24" t="s">
        <v>47</v>
      </c>
      <c r="H120" s="24" t="s">
        <v>58</v>
      </c>
      <c r="I120" s="24"/>
      <c r="J120" s="24" t="s">
        <v>57</v>
      </c>
      <c r="K120" s="24"/>
      <c r="L120" s="24"/>
      <c r="M120" s="24"/>
      <c r="N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</row>
    <row r="121" spans="1:49" s="25" customFormat="1" hidden="1" x14ac:dyDescent="0.25">
      <c r="A121" s="24">
        <v>12197130</v>
      </c>
      <c r="B121" s="11" t="s">
        <v>44</v>
      </c>
      <c r="D121" s="24" t="s">
        <v>45</v>
      </c>
      <c r="E121" s="24" t="s">
        <v>46</v>
      </c>
      <c r="F121" s="26" t="s">
        <v>44</v>
      </c>
      <c r="G121" s="24" t="s">
        <v>47</v>
      </c>
      <c r="H121" s="24" t="s">
        <v>58</v>
      </c>
      <c r="I121" s="24"/>
      <c r="J121" s="24" t="s">
        <v>57</v>
      </c>
      <c r="K121" s="24"/>
      <c r="L121" s="24"/>
      <c r="M121" s="24"/>
      <c r="N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</row>
    <row r="122" spans="1:49" s="25" customFormat="1" hidden="1" x14ac:dyDescent="0.25">
      <c r="A122" s="24">
        <v>13061890</v>
      </c>
      <c r="B122" s="11" t="s">
        <v>44</v>
      </c>
      <c r="D122" s="24" t="s">
        <v>45</v>
      </c>
      <c r="E122" s="24" t="s">
        <v>46</v>
      </c>
      <c r="F122" s="26" t="s">
        <v>44</v>
      </c>
      <c r="G122" s="24" t="s">
        <v>47</v>
      </c>
      <c r="H122" s="24" t="s">
        <v>58</v>
      </c>
      <c r="I122" s="24"/>
      <c r="J122" s="24" t="s">
        <v>57</v>
      </c>
      <c r="K122" s="24"/>
      <c r="L122" s="24"/>
      <c r="M122" s="24"/>
      <c r="N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</row>
    <row r="123" spans="1:49" s="25" customFormat="1" hidden="1" x14ac:dyDescent="0.25">
      <c r="A123" s="24">
        <v>13166678</v>
      </c>
      <c r="B123" s="11" t="s">
        <v>44</v>
      </c>
      <c r="D123" s="24" t="s">
        <v>45</v>
      </c>
      <c r="E123" s="24" t="s">
        <v>46</v>
      </c>
      <c r="F123" s="26" t="s">
        <v>44</v>
      </c>
      <c r="G123" s="24" t="s">
        <v>47</v>
      </c>
      <c r="H123" s="24" t="s">
        <v>58</v>
      </c>
      <c r="I123" s="24"/>
      <c r="J123" s="24" t="s">
        <v>57</v>
      </c>
      <c r="K123" s="24"/>
      <c r="L123" s="24"/>
      <c r="M123" s="24"/>
      <c r="N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</row>
    <row r="124" spans="1:49" s="25" customFormat="1" hidden="1" x14ac:dyDescent="0.25">
      <c r="A124" s="24">
        <v>13846387</v>
      </c>
      <c r="B124" s="11" t="s">
        <v>44</v>
      </c>
      <c r="D124" s="24" t="s">
        <v>45</v>
      </c>
      <c r="E124" s="24" t="s">
        <v>64</v>
      </c>
      <c r="F124" s="26" t="s">
        <v>44</v>
      </c>
      <c r="G124" s="24" t="s">
        <v>47</v>
      </c>
      <c r="H124" s="24" t="s">
        <v>58</v>
      </c>
      <c r="I124" s="24"/>
      <c r="J124" s="24" t="s">
        <v>57</v>
      </c>
      <c r="K124" s="24"/>
      <c r="L124" s="24"/>
      <c r="M124" s="24"/>
      <c r="N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</row>
    <row r="125" spans="1:49" s="25" customFormat="1" hidden="1" x14ac:dyDescent="0.25">
      <c r="A125" s="24">
        <v>12530927</v>
      </c>
      <c r="B125" s="11" t="s">
        <v>44</v>
      </c>
      <c r="D125" s="24" t="s">
        <v>45</v>
      </c>
      <c r="E125" s="24" t="s">
        <v>46</v>
      </c>
      <c r="F125" s="26" t="s">
        <v>44</v>
      </c>
      <c r="G125" s="24" t="s">
        <v>47</v>
      </c>
      <c r="H125" s="24" t="s">
        <v>58</v>
      </c>
      <c r="I125" s="24"/>
      <c r="J125" s="24" t="s">
        <v>57</v>
      </c>
      <c r="K125" s="24"/>
      <c r="L125" s="24"/>
      <c r="M125" s="24"/>
      <c r="N125" s="24"/>
      <c r="Q125" s="24"/>
      <c r="R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</row>
    <row r="126" spans="1:49" s="25" customFormat="1" hidden="1" x14ac:dyDescent="0.25">
      <c r="A126" s="24">
        <v>13934867</v>
      </c>
      <c r="B126" s="11" t="s">
        <v>44</v>
      </c>
      <c r="D126" s="24" t="s">
        <v>52</v>
      </c>
      <c r="E126" s="24" t="s">
        <v>46</v>
      </c>
      <c r="F126" s="26" t="s">
        <v>44</v>
      </c>
      <c r="G126" s="24" t="s">
        <v>47</v>
      </c>
      <c r="H126" s="24" t="s">
        <v>58</v>
      </c>
      <c r="I126" s="24"/>
      <c r="J126" s="24" t="s">
        <v>57</v>
      </c>
      <c r="K126" s="24"/>
      <c r="L126" s="24"/>
      <c r="M126" s="24"/>
      <c r="N126" s="24"/>
      <c r="Q126" s="24"/>
      <c r="R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</row>
    <row r="127" spans="1:49" s="25" customFormat="1" hidden="1" x14ac:dyDescent="0.25">
      <c r="A127" s="24">
        <v>13632645</v>
      </c>
      <c r="B127" s="11" t="s">
        <v>44</v>
      </c>
      <c r="D127" s="24" t="s">
        <v>45</v>
      </c>
      <c r="E127" s="24" t="s">
        <v>46</v>
      </c>
      <c r="F127" s="26" t="s">
        <v>44</v>
      </c>
      <c r="G127" s="24" t="s">
        <v>47</v>
      </c>
      <c r="H127" s="24" t="s">
        <v>58</v>
      </c>
      <c r="I127" s="24"/>
      <c r="J127" s="24" t="s">
        <v>57</v>
      </c>
      <c r="K127" s="24"/>
      <c r="L127" s="24"/>
      <c r="M127" s="24"/>
      <c r="N127" s="24"/>
      <c r="Q127" s="24"/>
      <c r="R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</row>
    <row r="128" spans="1:49" s="25" customFormat="1" hidden="1" x14ac:dyDescent="0.25">
      <c r="A128" s="24">
        <v>12714171</v>
      </c>
      <c r="B128" s="11" t="s">
        <v>44</v>
      </c>
      <c r="D128" s="24" t="s">
        <v>56</v>
      </c>
      <c r="E128" s="24" t="s">
        <v>60</v>
      </c>
      <c r="F128" s="26" t="s">
        <v>44</v>
      </c>
      <c r="G128" s="24" t="s">
        <v>47</v>
      </c>
      <c r="H128" s="24" t="s">
        <v>58</v>
      </c>
      <c r="I128" s="24"/>
      <c r="J128" s="24" t="s">
        <v>57</v>
      </c>
      <c r="K128" s="24"/>
      <c r="L128" s="24"/>
      <c r="M128" s="24"/>
      <c r="N128" s="24"/>
      <c r="Q128" s="24"/>
      <c r="R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</row>
    <row r="129" spans="1:49" s="25" customFormat="1" hidden="1" x14ac:dyDescent="0.25">
      <c r="A129" s="24">
        <v>13567910</v>
      </c>
      <c r="B129" s="11" t="s">
        <v>44</v>
      </c>
      <c r="D129" s="24" t="s">
        <v>45</v>
      </c>
      <c r="E129" s="24" t="s">
        <v>62</v>
      </c>
      <c r="F129" s="26" t="s">
        <v>44</v>
      </c>
      <c r="G129" s="24" t="s">
        <v>47</v>
      </c>
      <c r="H129" s="24" t="s">
        <v>58</v>
      </c>
      <c r="I129" s="24"/>
      <c r="J129" s="24" t="s">
        <v>57</v>
      </c>
      <c r="K129" s="24"/>
      <c r="L129" s="24"/>
      <c r="M129" s="24"/>
      <c r="N129" s="24"/>
      <c r="Q129" s="24"/>
      <c r="R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</row>
    <row r="130" spans="1:49" s="25" customFormat="1" hidden="1" x14ac:dyDescent="0.25">
      <c r="A130" s="24">
        <v>13984140</v>
      </c>
      <c r="B130" s="11" t="s">
        <v>44</v>
      </c>
      <c r="D130" s="24" t="s">
        <v>45</v>
      </c>
      <c r="E130" s="24" t="s">
        <v>46</v>
      </c>
      <c r="F130" s="26" t="s">
        <v>44</v>
      </c>
      <c r="G130" s="24" t="s">
        <v>47</v>
      </c>
      <c r="H130" s="24" t="s">
        <v>58</v>
      </c>
      <c r="I130" s="24"/>
      <c r="J130" s="24" t="s">
        <v>57</v>
      </c>
      <c r="K130" s="24"/>
      <c r="L130" s="24"/>
      <c r="M130" s="24"/>
      <c r="N130" s="24"/>
      <c r="Q130" s="24"/>
      <c r="R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</row>
    <row r="131" spans="1:49" s="25" customFormat="1" hidden="1" x14ac:dyDescent="0.25">
      <c r="A131" s="30">
        <v>14226478</v>
      </c>
      <c r="B131" s="11" t="s">
        <v>44</v>
      </c>
      <c r="D131" s="30" t="s">
        <v>45</v>
      </c>
      <c r="E131" s="30" t="s">
        <v>53</v>
      </c>
      <c r="F131" s="26" t="s">
        <v>44</v>
      </c>
      <c r="G131" s="24" t="s">
        <v>47</v>
      </c>
      <c r="H131" s="24" t="s">
        <v>58</v>
      </c>
      <c r="I131" s="24"/>
      <c r="J131" s="24" t="s">
        <v>57</v>
      </c>
      <c r="K131" s="24"/>
      <c r="L131" s="24"/>
      <c r="M131" s="24"/>
      <c r="N131" s="24"/>
      <c r="Q131" s="24"/>
      <c r="R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</row>
    <row r="132" spans="1:49" s="25" customFormat="1" hidden="1" x14ac:dyDescent="0.25">
      <c r="A132" s="24">
        <v>12233837</v>
      </c>
      <c r="B132" s="11" t="s">
        <v>44</v>
      </c>
      <c r="D132" s="24" t="s">
        <v>52</v>
      </c>
      <c r="E132" s="24" t="s">
        <v>46</v>
      </c>
      <c r="F132" s="26" t="s">
        <v>44</v>
      </c>
      <c r="G132" s="24" t="s">
        <v>47</v>
      </c>
      <c r="H132" s="24" t="s">
        <v>58</v>
      </c>
      <c r="I132" s="24"/>
      <c r="J132" s="24" t="s">
        <v>57</v>
      </c>
      <c r="K132" s="24"/>
      <c r="L132" s="24"/>
      <c r="M132" s="24"/>
      <c r="N132" s="24"/>
      <c r="Q132" s="24"/>
      <c r="R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</row>
    <row r="133" spans="1:49" s="25" customFormat="1" hidden="1" x14ac:dyDescent="0.25">
      <c r="A133" s="24">
        <v>12847464</v>
      </c>
      <c r="B133" s="11" t="s">
        <v>44</v>
      </c>
      <c r="D133" s="24" t="s">
        <v>52</v>
      </c>
      <c r="E133" s="24" t="s">
        <v>63</v>
      </c>
      <c r="F133" s="26" t="s">
        <v>44</v>
      </c>
      <c r="G133" s="24" t="s">
        <v>47</v>
      </c>
      <c r="H133" s="24" t="s">
        <v>58</v>
      </c>
      <c r="I133" s="24"/>
      <c r="J133" s="24" t="s">
        <v>57</v>
      </c>
      <c r="K133" s="24"/>
      <c r="L133" s="24"/>
      <c r="M133" s="24"/>
      <c r="N133" s="24"/>
      <c r="Q133" s="24"/>
      <c r="R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</row>
    <row r="134" spans="1:49" s="25" customFormat="1" hidden="1" x14ac:dyDescent="0.25">
      <c r="A134" s="24">
        <v>13156627</v>
      </c>
      <c r="B134" s="11" t="s">
        <v>44</v>
      </c>
      <c r="D134" s="24" t="s">
        <v>52</v>
      </c>
      <c r="E134" s="24" t="s">
        <v>46</v>
      </c>
      <c r="F134" s="26" t="s">
        <v>44</v>
      </c>
      <c r="G134" s="24" t="s">
        <v>47</v>
      </c>
      <c r="H134" s="24" t="s">
        <v>58</v>
      </c>
      <c r="I134" s="24"/>
      <c r="J134" s="24" t="s">
        <v>57</v>
      </c>
      <c r="K134" s="24"/>
      <c r="L134" s="24"/>
      <c r="M134" s="24"/>
      <c r="N134" s="24"/>
      <c r="Q134" s="24"/>
      <c r="R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s="25" customFormat="1" hidden="1" x14ac:dyDescent="0.25">
      <c r="A135" s="24">
        <v>13102391</v>
      </c>
      <c r="B135" s="11" t="s">
        <v>44</v>
      </c>
      <c r="D135" s="24" t="s">
        <v>45</v>
      </c>
      <c r="E135" s="24" t="s">
        <v>46</v>
      </c>
      <c r="F135" s="26" t="s">
        <v>44</v>
      </c>
      <c r="G135" s="24" t="s">
        <v>47</v>
      </c>
      <c r="H135" s="24" t="s">
        <v>58</v>
      </c>
      <c r="I135" s="24"/>
      <c r="J135" s="24" t="s">
        <v>57</v>
      </c>
      <c r="K135" s="24"/>
      <c r="L135" s="24"/>
      <c r="M135" s="24"/>
      <c r="N135" s="24"/>
      <c r="Q135" s="24"/>
      <c r="R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</row>
    <row r="136" spans="1:49" s="25" customFormat="1" hidden="1" x14ac:dyDescent="0.25">
      <c r="A136" s="24">
        <v>12289696</v>
      </c>
      <c r="B136" s="11" t="s">
        <v>44</v>
      </c>
      <c r="D136" s="24" t="s">
        <v>45</v>
      </c>
      <c r="E136" s="24" t="s">
        <v>46</v>
      </c>
      <c r="F136" s="26" t="s">
        <v>44</v>
      </c>
      <c r="G136" s="24" t="s">
        <v>47</v>
      </c>
      <c r="H136" s="24" t="s">
        <v>58</v>
      </c>
      <c r="I136" s="24"/>
      <c r="J136" s="24" t="s">
        <v>57</v>
      </c>
      <c r="K136" s="24"/>
      <c r="L136" s="24"/>
      <c r="M136" s="24"/>
      <c r="N136" s="24"/>
      <c r="Q136" s="24"/>
      <c r="R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</row>
    <row r="137" spans="1:49" s="25" customFormat="1" hidden="1" x14ac:dyDescent="0.25">
      <c r="A137" s="24">
        <v>14097715</v>
      </c>
      <c r="B137" s="11" t="s">
        <v>44</v>
      </c>
      <c r="D137" s="24" t="s">
        <v>45</v>
      </c>
      <c r="E137" s="24" t="s">
        <v>46</v>
      </c>
      <c r="F137" s="26" t="s">
        <v>44</v>
      </c>
      <c r="G137" s="24" t="s">
        <v>47</v>
      </c>
      <c r="H137" s="24" t="s">
        <v>58</v>
      </c>
      <c r="I137" s="24"/>
      <c r="J137" s="24" t="s">
        <v>57</v>
      </c>
      <c r="K137" s="24"/>
      <c r="L137" s="24"/>
      <c r="M137" s="24"/>
      <c r="N137" s="24"/>
      <c r="Q137" s="24"/>
      <c r="R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</row>
    <row r="138" spans="1:49" s="25" customFormat="1" hidden="1" x14ac:dyDescent="0.25">
      <c r="A138" s="24">
        <v>13381404</v>
      </c>
      <c r="B138" s="11" t="s">
        <v>44</v>
      </c>
      <c r="D138" s="24" t="s">
        <v>52</v>
      </c>
      <c r="E138" s="24" t="s">
        <v>65</v>
      </c>
      <c r="F138" s="26" t="s">
        <v>44</v>
      </c>
      <c r="G138" s="24" t="s">
        <v>47</v>
      </c>
      <c r="H138" s="24" t="s">
        <v>58</v>
      </c>
      <c r="I138" s="24"/>
      <c r="J138" s="24" t="s">
        <v>57</v>
      </c>
      <c r="K138" s="24"/>
      <c r="L138" s="24"/>
      <c r="M138" s="24"/>
      <c r="N138" s="24"/>
      <c r="Q138" s="24"/>
      <c r="R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</row>
    <row r="139" spans="1:49" s="25" customFormat="1" hidden="1" x14ac:dyDescent="0.25">
      <c r="A139" s="24">
        <v>13521819</v>
      </c>
      <c r="B139" s="11" t="s">
        <v>44</v>
      </c>
      <c r="D139" s="24" t="s">
        <v>45</v>
      </c>
      <c r="E139" s="24" t="s">
        <v>46</v>
      </c>
      <c r="F139" s="26" t="s">
        <v>44</v>
      </c>
      <c r="G139" s="24" t="s">
        <v>47</v>
      </c>
      <c r="H139" s="24" t="s">
        <v>58</v>
      </c>
      <c r="I139" s="24"/>
      <c r="J139" s="24" t="s">
        <v>57</v>
      </c>
      <c r="K139" s="24"/>
      <c r="L139" s="24"/>
      <c r="M139" s="24"/>
      <c r="N139" s="24"/>
      <c r="Q139" s="24"/>
      <c r="R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</row>
    <row r="140" spans="1:49" s="25" customFormat="1" hidden="1" x14ac:dyDescent="0.25">
      <c r="A140" s="24">
        <v>13909607</v>
      </c>
      <c r="B140" s="11" t="s">
        <v>44</v>
      </c>
      <c r="D140" s="24" t="s">
        <v>45</v>
      </c>
      <c r="E140" s="24" t="s">
        <v>46</v>
      </c>
      <c r="F140" s="26" t="s">
        <v>44</v>
      </c>
      <c r="G140" s="24" t="s">
        <v>47</v>
      </c>
      <c r="H140" s="24" t="s">
        <v>58</v>
      </c>
      <c r="I140" s="24"/>
      <c r="J140" s="24" t="s">
        <v>57</v>
      </c>
      <c r="K140" s="24"/>
      <c r="L140" s="24"/>
      <c r="M140" s="24"/>
      <c r="N140" s="24"/>
      <c r="Q140" s="24"/>
      <c r="R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</row>
    <row r="141" spans="1:49" s="25" customFormat="1" hidden="1" x14ac:dyDescent="0.25">
      <c r="A141" s="24">
        <v>13541025</v>
      </c>
      <c r="B141" s="11" t="s">
        <v>44</v>
      </c>
      <c r="D141" s="24" t="s">
        <v>52</v>
      </c>
      <c r="E141" s="24" t="s">
        <v>46</v>
      </c>
      <c r="F141" s="26" t="s">
        <v>44</v>
      </c>
      <c r="G141" s="24" t="s">
        <v>47</v>
      </c>
      <c r="H141" s="24" t="s">
        <v>58</v>
      </c>
      <c r="I141" s="24"/>
      <c r="J141" s="24" t="s">
        <v>57</v>
      </c>
      <c r="K141" s="24"/>
      <c r="L141" s="24"/>
      <c r="M141" s="24"/>
      <c r="N141" s="24"/>
      <c r="Q141" s="24"/>
      <c r="R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</row>
    <row r="142" spans="1:49" s="25" customFormat="1" hidden="1" x14ac:dyDescent="0.25">
      <c r="A142" s="24">
        <v>12946254</v>
      </c>
      <c r="B142" s="11" t="s">
        <v>44</v>
      </c>
      <c r="D142" s="24" t="s">
        <v>45</v>
      </c>
      <c r="E142" s="24" t="s">
        <v>46</v>
      </c>
      <c r="F142" s="26" t="s">
        <v>44</v>
      </c>
      <c r="G142" s="24" t="s">
        <v>47</v>
      </c>
      <c r="H142" s="24" t="s">
        <v>58</v>
      </c>
      <c r="I142" s="24"/>
      <c r="J142" s="24" t="s">
        <v>57</v>
      </c>
      <c r="K142" s="24"/>
      <c r="L142" s="24"/>
      <c r="M142" s="24"/>
      <c r="N142" s="24"/>
      <c r="Q142" s="24"/>
      <c r="R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</row>
    <row r="143" spans="1:49" s="25" customFormat="1" hidden="1" x14ac:dyDescent="0.25">
      <c r="A143" s="24">
        <v>13207556</v>
      </c>
      <c r="B143" s="11" t="s">
        <v>44</v>
      </c>
      <c r="D143" s="24" t="s">
        <v>45</v>
      </c>
      <c r="E143" s="24" t="s">
        <v>46</v>
      </c>
      <c r="F143" s="26" t="s">
        <v>44</v>
      </c>
      <c r="G143" s="24" t="s">
        <v>47</v>
      </c>
      <c r="H143" s="24" t="s">
        <v>58</v>
      </c>
      <c r="I143" s="24"/>
      <c r="J143" s="24" t="s">
        <v>57</v>
      </c>
      <c r="K143" s="24"/>
      <c r="L143" s="24"/>
      <c r="M143" s="24"/>
      <c r="N143" s="24"/>
      <c r="Q143" s="24"/>
      <c r="R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</row>
    <row r="144" spans="1:49" s="25" customFormat="1" hidden="1" x14ac:dyDescent="0.25">
      <c r="A144" s="24">
        <v>13829382</v>
      </c>
      <c r="B144" s="11" t="s">
        <v>44</v>
      </c>
      <c r="D144" s="24" t="s">
        <v>45</v>
      </c>
      <c r="E144" s="24" t="s">
        <v>46</v>
      </c>
      <c r="F144" s="26" t="s">
        <v>44</v>
      </c>
      <c r="G144" s="24" t="s">
        <v>47</v>
      </c>
      <c r="H144" s="24" t="s">
        <v>58</v>
      </c>
      <c r="I144" s="24"/>
      <c r="J144" s="24" t="s">
        <v>57</v>
      </c>
      <c r="K144" s="24"/>
      <c r="L144" s="24"/>
      <c r="M144" s="24"/>
      <c r="N144" s="24"/>
      <c r="Q144" s="24"/>
      <c r="R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</row>
    <row r="145" spans="1:49" s="25" customFormat="1" hidden="1" x14ac:dyDescent="0.25">
      <c r="A145" s="24">
        <v>12430095</v>
      </c>
      <c r="B145" s="11" t="s">
        <v>44</v>
      </c>
      <c r="D145" s="24" t="s">
        <v>45</v>
      </c>
      <c r="E145" s="24" t="s">
        <v>46</v>
      </c>
      <c r="F145" s="26" t="s">
        <v>44</v>
      </c>
      <c r="G145" s="24" t="s">
        <v>47</v>
      </c>
      <c r="H145" s="24" t="s">
        <v>58</v>
      </c>
      <c r="I145" s="24"/>
      <c r="J145" s="24" t="s">
        <v>57</v>
      </c>
      <c r="K145" s="24"/>
      <c r="L145" s="24"/>
      <c r="M145" s="24"/>
      <c r="N145" s="24"/>
      <c r="Q145" s="24"/>
      <c r="R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</row>
    <row r="146" spans="1:49" s="25" customFormat="1" hidden="1" x14ac:dyDescent="0.25">
      <c r="A146" s="24">
        <v>13314105</v>
      </c>
      <c r="B146" s="11" t="s">
        <v>44</v>
      </c>
      <c r="D146" s="24" t="s">
        <v>45</v>
      </c>
      <c r="E146" s="24" t="s">
        <v>46</v>
      </c>
      <c r="F146" s="26" t="s">
        <v>44</v>
      </c>
      <c r="G146" s="24" t="s">
        <v>47</v>
      </c>
      <c r="H146" s="24" t="s">
        <v>58</v>
      </c>
      <c r="I146" s="24"/>
      <c r="J146" s="24" t="s">
        <v>57</v>
      </c>
      <c r="K146" s="24"/>
      <c r="L146" s="24"/>
      <c r="M146" s="24"/>
      <c r="N146" s="24"/>
      <c r="Q146" s="24"/>
      <c r="R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</row>
    <row r="147" spans="1:49" s="25" customFormat="1" hidden="1" x14ac:dyDescent="0.25">
      <c r="A147" s="24">
        <v>14042583</v>
      </c>
      <c r="B147" s="11" t="s">
        <v>44</v>
      </c>
      <c r="D147" s="24" t="s">
        <v>45</v>
      </c>
      <c r="E147" s="24" t="s">
        <v>46</v>
      </c>
      <c r="F147" s="26" t="s">
        <v>44</v>
      </c>
      <c r="G147" s="24" t="s">
        <v>47</v>
      </c>
      <c r="H147" s="24" t="s">
        <v>58</v>
      </c>
      <c r="I147" s="24"/>
      <c r="J147" s="24" t="s">
        <v>57</v>
      </c>
      <c r="K147" s="24"/>
      <c r="L147" s="24"/>
      <c r="M147" s="24"/>
      <c r="N147" s="24"/>
      <c r="Q147" s="24"/>
      <c r="R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</row>
    <row r="148" spans="1:49" s="25" customFormat="1" hidden="1" x14ac:dyDescent="0.25">
      <c r="A148" s="24">
        <v>13677651</v>
      </c>
      <c r="B148" s="11" t="s">
        <v>44</v>
      </c>
      <c r="D148" s="24" t="s">
        <v>45</v>
      </c>
      <c r="E148" s="24" t="s">
        <v>46</v>
      </c>
      <c r="F148" s="26" t="s">
        <v>44</v>
      </c>
      <c r="G148" s="24" t="s">
        <v>47</v>
      </c>
      <c r="H148" s="24" t="s">
        <v>58</v>
      </c>
      <c r="I148" s="24"/>
      <c r="J148" s="24" t="s">
        <v>57</v>
      </c>
      <c r="K148" s="24"/>
      <c r="L148" s="24"/>
      <c r="M148" s="24"/>
      <c r="N148" s="24"/>
      <c r="Q148" s="24"/>
      <c r="R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</row>
    <row r="149" spans="1:49" s="25" customFormat="1" hidden="1" x14ac:dyDescent="0.25">
      <c r="A149" s="24">
        <v>13578973</v>
      </c>
      <c r="B149" s="11" t="s">
        <v>44</v>
      </c>
      <c r="D149" s="24" t="s">
        <v>45</v>
      </c>
      <c r="E149" s="24" t="s">
        <v>46</v>
      </c>
      <c r="F149" s="26" t="s">
        <v>44</v>
      </c>
      <c r="G149" s="24" t="s">
        <v>47</v>
      </c>
      <c r="H149" s="24" t="s">
        <v>58</v>
      </c>
      <c r="I149" s="24"/>
      <c r="J149" s="24" t="s">
        <v>57</v>
      </c>
      <c r="K149" s="24"/>
      <c r="L149" s="24"/>
      <c r="M149" s="24"/>
      <c r="N149" s="24"/>
      <c r="Q149" s="24"/>
      <c r="R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</row>
    <row r="150" spans="1:49" s="25" customFormat="1" hidden="1" x14ac:dyDescent="0.25">
      <c r="A150" s="30">
        <v>14228742</v>
      </c>
      <c r="B150" s="11" t="s">
        <v>44</v>
      </c>
      <c r="D150" s="30" t="s">
        <v>52</v>
      </c>
      <c r="E150" s="30" t="s">
        <v>53</v>
      </c>
      <c r="F150" s="26" t="s">
        <v>44</v>
      </c>
      <c r="G150" s="24" t="s">
        <v>47</v>
      </c>
      <c r="H150" s="24" t="s">
        <v>58</v>
      </c>
      <c r="I150" s="24"/>
      <c r="J150" s="24" t="s">
        <v>57</v>
      </c>
      <c r="K150" s="24"/>
      <c r="L150" s="24"/>
      <c r="M150" s="24"/>
      <c r="N150" s="24"/>
      <c r="Q150" s="24"/>
      <c r="R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</row>
    <row r="151" spans="1:49" s="25" customFormat="1" hidden="1" x14ac:dyDescent="0.25">
      <c r="A151" s="30">
        <v>14221409</v>
      </c>
      <c r="B151" s="11" t="s">
        <v>44</v>
      </c>
      <c r="D151" s="30" t="s">
        <v>52</v>
      </c>
      <c r="E151" s="30" t="s">
        <v>53</v>
      </c>
      <c r="F151" s="26" t="s">
        <v>44</v>
      </c>
      <c r="G151" s="24" t="s">
        <v>47</v>
      </c>
      <c r="H151" s="24" t="s">
        <v>58</v>
      </c>
      <c r="I151" s="24"/>
      <c r="J151" s="24" t="s">
        <v>57</v>
      </c>
      <c r="K151" s="24"/>
      <c r="L151" s="24"/>
      <c r="M151" s="24"/>
      <c r="N151" s="24"/>
      <c r="Q151" s="24"/>
      <c r="R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</row>
    <row r="152" spans="1:49" s="25" customFormat="1" hidden="1" x14ac:dyDescent="0.25">
      <c r="A152" s="24">
        <v>12188640</v>
      </c>
      <c r="B152" s="11" t="s">
        <v>44</v>
      </c>
      <c r="D152" s="24" t="s">
        <v>45</v>
      </c>
      <c r="E152" s="24" t="s">
        <v>63</v>
      </c>
      <c r="F152" s="26" t="s">
        <v>44</v>
      </c>
      <c r="G152" s="24" t="s">
        <v>47</v>
      </c>
      <c r="H152" s="24" t="s">
        <v>58</v>
      </c>
      <c r="I152" s="24"/>
      <c r="J152" s="24" t="s">
        <v>57</v>
      </c>
      <c r="K152" s="24"/>
      <c r="L152" s="24"/>
      <c r="M152" s="24"/>
      <c r="N152" s="24"/>
      <c r="Q152" s="24"/>
      <c r="R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</row>
    <row r="153" spans="1:49" s="25" customFormat="1" hidden="1" x14ac:dyDescent="0.25">
      <c r="A153" s="24">
        <v>12689654</v>
      </c>
      <c r="B153" s="11" t="s">
        <v>44</v>
      </c>
      <c r="D153" s="24" t="s">
        <v>45</v>
      </c>
      <c r="E153" s="24" t="s">
        <v>63</v>
      </c>
      <c r="F153" s="26" t="s">
        <v>44</v>
      </c>
      <c r="G153" s="24" t="s">
        <v>47</v>
      </c>
      <c r="H153" s="24" t="s">
        <v>58</v>
      </c>
      <c r="I153" s="24"/>
      <c r="J153" s="24" t="s">
        <v>57</v>
      </c>
      <c r="K153" s="24"/>
      <c r="L153" s="24"/>
      <c r="M153" s="24"/>
      <c r="N153" s="24"/>
      <c r="Q153" s="24"/>
      <c r="R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</row>
    <row r="154" spans="1:49" s="25" customFormat="1" hidden="1" x14ac:dyDescent="0.25">
      <c r="A154" s="24">
        <v>13933416</v>
      </c>
      <c r="B154" s="11" t="s">
        <v>44</v>
      </c>
      <c r="D154" s="24" t="s">
        <v>45</v>
      </c>
      <c r="E154" s="24" t="s">
        <v>46</v>
      </c>
      <c r="F154" s="26" t="s">
        <v>44</v>
      </c>
      <c r="G154" s="24" t="s">
        <v>47</v>
      </c>
      <c r="H154" s="24" t="s">
        <v>58</v>
      </c>
      <c r="I154" s="24"/>
      <c r="J154" s="24" t="s">
        <v>57</v>
      </c>
      <c r="K154" s="24"/>
      <c r="L154" s="24"/>
      <c r="M154" s="24"/>
      <c r="N154" s="24"/>
      <c r="Q154" s="24"/>
      <c r="R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</row>
    <row r="155" spans="1:49" s="25" customFormat="1" hidden="1" x14ac:dyDescent="0.25">
      <c r="A155" s="24">
        <v>12916255</v>
      </c>
      <c r="B155" s="11" t="s">
        <v>44</v>
      </c>
      <c r="D155" s="24" t="s">
        <v>45</v>
      </c>
      <c r="E155" s="24" t="s">
        <v>60</v>
      </c>
      <c r="F155" s="26" t="s">
        <v>44</v>
      </c>
      <c r="G155" s="24" t="s">
        <v>47</v>
      </c>
      <c r="H155" s="24" t="s">
        <v>58</v>
      </c>
      <c r="I155" s="24"/>
      <c r="J155" s="24" t="s">
        <v>57</v>
      </c>
      <c r="K155" s="24"/>
      <c r="L155" s="24"/>
      <c r="M155" s="24"/>
      <c r="N155" s="24"/>
      <c r="Q155" s="24"/>
      <c r="R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</row>
    <row r="156" spans="1:49" s="25" customFormat="1" hidden="1" x14ac:dyDescent="0.25">
      <c r="A156" s="24">
        <v>13967017</v>
      </c>
      <c r="B156" s="11" t="s">
        <v>44</v>
      </c>
      <c r="D156" s="24" t="s">
        <v>45</v>
      </c>
      <c r="E156" s="24" t="s">
        <v>46</v>
      </c>
      <c r="F156" s="26" t="s">
        <v>44</v>
      </c>
      <c r="G156" s="24" t="s">
        <v>47</v>
      </c>
      <c r="H156" s="24" t="s">
        <v>58</v>
      </c>
      <c r="I156" s="24"/>
      <c r="J156" s="24" t="s">
        <v>57</v>
      </c>
      <c r="K156" s="24"/>
      <c r="L156" s="24"/>
      <c r="M156" s="24"/>
      <c r="N156" s="24"/>
      <c r="Q156" s="24"/>
      <c r="R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</row>
    <row r="157" spans="1:49" s="25" customFormat="1" hidden="1" x14ac:dyDescent="0.25">
      <c r="A157" s="24">
        <v>12327525</v>
      </c>
      <c r="B157" s="11" t="s">
        <v>44</v>
      </c>
      <c r="D157" s="24" t="s">
        <v>45</v>
      </c>
      <c r="E157" s="24" t="s">
        <v>46</v>
      </c>
      <c r="F157" s="26" t="s">
        <v>44</v>
      </c>
      <c r="G157" s="24" t="s">
        <v>47</v>
      </c>
      <c r="H157" s="24" t="s">
        <v>58</v>
      </c>
      <c r="I157" s="24"/>
      <c r="J157" s="24" t="s">
        <v>57</v>
      </c>
      <c r="K157" s="24"/>
      <c r="L157" s="24"/>
      <c r="M157" s="24"/>
      <c r="N157" s="24"/>
      <c r="Q157" s="24"/>
      <c r="R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</row>
    <row r="158" spans="1:49" s="25" customFormat="1" hidden="1" x14ac:dyDescent="0.25">
      <c r="A158" s="24">
        <v>13333590</v>
      </c>
      <c r="B158" s="11" t="s">
        <v>44</v>
      </c>
      <c r="D158" s="24" t="s">
        <v>45</v>
      </c>
      <c r="E158" s="24" t="s">
        <v>55</v>
      </c>
      <c r="F158" s="26" t="s">
        <v>44</v>
      </c>
      <c r="G158" s="24" t="s">
        <v>47</v>
      </c>
      <c r="H158" s="24" t="s">
        <v>58</v>
      </c>
      <c r="I158" s="24"/>
      <c r="J158" s="24" t="s">
        <v>57</v>
      </c>
      <c r="K158" s="24"/>
      <c r="L158" s="24"/>
      <c r="M158" s="24"/>
      <c r="N158" s="24"/>
      <c r="Q158" s="24"/>
      <c r="R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</row>
    <row r="159" spans="1:49" s="25" customFormat="1" hidden="1" x14ac:dyDescent="0.25">
      <c r="A159" s="24">
        <v>13842105</v>
      </c>
      <c r="B159" s="11" t="s">
        <v>44</v>
      </c>
      <c r="D159" s="24" t="s">
        <v>45</v>
      </c>
      <c r="E159" s="24" t="s">
        <v>46</v>
      </c>
      <c r="F159" s="26" t="s">
        <v>44</v>
      </c>
      <c r="G159" s="24" t="s">
        <v>47</v>
      </c>
      <c r="H159" s="24" t="s">
        <v>58</v>
      </c>
      <c r="I159" s="24"/>
      <c r="J159" s="24" t="s">
        <v>57</v>
      </c>
      <c r="K159" s="24"/>
      <c r="L159" s="24"/>
      <c r="M159" s="24"/>
      <c r="N159" s="24"/>
      <c r="Q159" s="24"/>
      <c r="R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</row>
    <row r="160" spans="1:49" s="25" customFormat="1" hidden="1" x14ac:dyDescent="0.25">
      <c r="A160" s="24">
        <v>12620349</v>
      </c>
      <c r="B160" s="11" t="s">
        <v>44</v>
      </c>
      <c r="D160" s="24" t="s">
        <v>45</v>
      </c>
      <c r="E160" s="24" t="s">
        <v>46</v>
      </c>
      <c r="F160" s="26" t="s">
        <v>44</v>
      </c>
      <c r="G160" s="24" t="s">
        <v>47</v>
      </c>
      <c r="H160" s="24" t="s">
        <v>58</v>
      </c>
      <c r="I160" s="24"/>
      <c r="J160" s="24" t="s">
        <v>57</v>
      </c>
      <c r="K160" s="24"/>
      <c r="L160" s="24"/>
      <c r="M160" s="24"/>
      <c r="N160" s="24"/>
      <c r="Q160" s="24"/>
      <c r="R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</row>
    <row r="161" spans="1:49" s="25" customFormat="1" hidden="1" x14ac:dyDescent="0.25">
      <c r="A161" s="24">
        <v>13168958</v>
      </c>
      <c r="B161" s="11" t="s">
        <v>44</v>
      </c>
      <c r="D161" s="24" t="s">
        <v>45</v>
      </c>
      <c r="E161" s="24" t="s">
        <v>46</v>
      </c>
      <c r="F161" s="26" t="s">
        <v>44</v>
      </c>
      <c r="G161" s="24" t="s">
        <v>47</v>
      </c>
      <c r="H161" s="24" t="s">
        <v>58</v>
      </c>
      <c r="I161" s="24"/>
      <c r="J161" s="24" t="s">
        <v>57</v>
      </c>
      <c r="K161" s="24"/>
      <c r="L161" s="24"/>
      <c r="M161" s="24"/>
      <c r="N161" s="24"/>
      <c r="Q161" s="24"/>
      <c r="R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s="25" customFormat="1" hidden="1" x14ac:dyDescent="0.25">
      <c r="A162" s="24">
        <v>12640097</v>
      </c>
      <c r="B162" s="11" t="s">
        <v>44</v>
      </c>
      <c r="D162" s="24" t="s">
        <v>45</v>
      </c>
      <c r="E162" s="24" t="s">
        <v>46</v>
      </c>
      <c r="F162" s="26" t="s">
        <v>44</v>
      </c>
      <c r="G162" s="24" t="s">
        <v>47</v>
      </c>
      <c r="H162" s="24" t="s">
        <v>58</v>
      </c>
      <c r="I162" s="24"/>
      <c r="J162" s="24" t="s">
        <v>57</v>
      </c>
      <c r="K162" s="24"/>
      <c r="L162" s="24"/>
      <c r="M162" s="24"/>
      <c r="N162" s="24"/>
      <c r="Q162" s="24"/>
      <c r="R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</row>
    <row r="163" spans="1:49" s="25" customFormat="1" hidden="1" x14ac:dyDescent="0.25">
      <c r="A163" s="24">
        <v>13526414</v>
      </c>
      <c r="B163" s="11" t="s">
        <v>44</v>
      </c>
      <c r="D163" s="24" t="s">
        <v>45</v>
      </c>
      <c r="E163" s="24" t="s">
        <v>46</v>
      </c>
      <c r="F163" s="26" t="s">
        <v>44</v>
      </c>
      <c r="G163" s="24" t="s">
        <v>47</v>
      </c>
      <c r="H163" s="24" t="s">
        <v>58</v>
      </c>
      <c r="I163" s="24"/>
      <c r="J163" s="24" t="s">
        <v>57</v>
      </c>
      <c r="K163" s="24"/>
      <c r="L163" s="24"/>
      <c r="M163" s="24"/>
      <c r="N163" s="24"/>
      <c r="Q163" s="24"/>
      <c r="R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</row>
    <row r="164" spans="1:49" s="25" customFormat="1" hidden="1" x14ac:dyDescent="0.25">
      <c r="A164" s="24">
        <v>12609327</v>
      </c>
      <c r="B164" s="11" t="s">
        <v>44</v>
      </c>
      <c r="D164" s="24" t="s">
        <v>45</v>
      </c>
      <c r="E164" s="24" t="s">
        <v>46</v>
      </c>
      <c r="F164" s="26" t="s">
        <v>44</v>
      </c>
      <c r="G164" s="24" t="s">
        <v>47</v>
      </c>
      <c r="H164" s="24" t="s">
        <v>58</v>
      </c>
      <c r="I164" s="24"/>
      <c r="J164" s="24" t="s">
        <v>57</v>
      </c>
      <c r="K164" s="24"/>
      <c r="L164" s="24"/>
      <c r="M164" s="24"/>
      <c r="N164" s="24"/>
      <c r="Q164" s="24"/>
      <c r="R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</row>
    <row r="165" spans="1:49" s="25" customFormat="1" hidden="1" x14ac:dyDescent="0.25">
      <c r="A165" s="24">
        <v>12691250</v>
      </c>
      <c r="B165" s="11" t="s">
        <v>44</v>
      </c>
      <c r="D165" s="24" t="s">
        <v>45</v>
      </c>
      <c r="E165" s="24" t="s">
        <v>46</v>
      </c>
      <c r="F165" s="26" t="s">
        <v>44</v>
      </c>
      <c r="G165" s="24" t="s">
        <v>47</v>
      </c>
      <c r="H165" s="24" t="s">
        <v>58</v>
      </c>
      <c r="I165" s="24"/>
      <c r="J165" s="24" t="s">
        <v>57</v>
      </c>
      <c r="K165" s="24"/>
      <c r="L165" s="24"/>
      <c r="M165" s="24"/>
      <c r="N165" s="24"/>
      <c r="Q165" s="24"/>
      <c r="R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</row>
    <row r="166" spans="1:49" s="25" customFormat="1" hidden="1" x14ac:dyDescent="0.25">
      <c r="A166" s="24">
        <v>12229011</v>
      </c>
      <c r="B166" s="11" t="s">
        <v>44</v>
      </c>
      <c r="D166" s="24" t="s">
        <v>52</v>
      </c>
      <c r="E166" s="24" t="s">
        <v>46</v>
      </c>
      <c r="F166" s="26" t="s">
        <v>44</v>
      </c>
      <c r="G166" s="24" t="s">
        <v>47</v>
      </c>
      <c r="H166" s="24" t="s">
        <v>58</v>
      </c>
      <c r="I166" s="24"/>
      <c r="J166" s="24" t="s">
        <v>57</v>
      </c>
      <c r="K166" s="24"/>
      <c r="L166" s="24"/>
      <c r="M166" s="24"/>
      <c r="N166" s="24"/>
      <c r="Q166" s="24"/>
      <c r="R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</row>
    <row r="167" spans="1:49" s="25" customFormat="1" hidden="1" x14ac:dyDescent="0.25">
      <c r="A167" s="24">
        <v>13544882</v>
      </c>
      <c r="B167" s="11" t="s">
        <v>44</v>
      </c>
      <c r="D167" s="24" t="s">
        <v>45</v>
      </c>
      <c r="E167" s="24" t="s">
        <v>46</v>
      </c>
      <c r="F167" s="26" t="s">
        <v>44</v>
      </c>
      <c r="G167" s="24" t="s">
        <v>47</v>
      </c>
      <c r="H167" s="24" t="s">
        <v>58</v>
      </c>
      <c r="I167" s="24"/>
      <c r="J167" s="24" t="s">
        <v>57</v>
      </c>
      <c r="K167" s="24"/>
      <c r="L167" s="24"/>
      <c r="M167" s="24"/>
      <c r="N167" s="24"/>
      <c r="Q167" s="24"/>
      <c r="R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</row>
    <row r="168" spans="1:49" s="25" customFormat="1" hidden="1" x14ac:dyDescent="0.25">
      <c r="A168" s="24">
        <v>13724187</v>
      </c>
      <c r="B168" s="11" t="s">
        <v>44</v>
      </c>
      <c r="D168" s="24" t="s">
        <v>45</v>
      </c>
      <c r="E168" s="24" t="s">
        <v>46</v>
      </c>
      <c r="F168" s="26" t="s">
        <v>44</v>
      </c>
      <c r="G168" s="24" t="s">
        <v>47</v>
      </c>
      <c r="H168" s="24" t="s">
        <v>58</v>
      </c>
      <c r="I168" s="24"/>
      <c r="J168" s="24" t="s">
        <v>57</v>
      </c>
      <c r="K168" s="24"/>
      <c r="L168" s="24"/>
      <c r="M168" s="24"/>
      <c r="N168" s="24"/>
      <c r="Q168" s="24"/>
      <c r="R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</row>
    <row r="169" spans="1:49" s="25" customFormat="1" hidden="1" x14ac:dyDescent="0.25">
      <c r="A169" s="24">
        <v>13689170</v>
      </c>
      <c r="B169" s="11" t="s">
        <v>44</v>
      </c>
      <c r="D169" s="24" t="s">
        <v>52</v>
      </c>
      <c r="E169" s="24" t="s">
        <v>46</v>
      </c>
      <c r="F169" s="26" t="s">
        <v>44</v>
      </c>
      <c r="G169" s="24" t="s">
        <v>47</v>
      </c>
      <c r="H169" s="24" t="s">
        <v>58</v>
      </c>
      <c r="I169" s="24"/>
      <c r="J169" s="24" t="s">
        <v>57</v>
      </c>
      <c r="K169" s="24"/>
      <c r="L169" s="24"/>
      <c r="M169" s="24"/>
      <c r="N169" s="24"/>
      <c r="Q169" s="24"/>
      <c r="R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</row>
    <row r="170" spans="1:49" s="25" customFormat="1" hidden="1" x14ac:dyDescent="0.25">
      <c r="A170" s="24">
        <v>12348203</v>
      </c>
      <c r="B170" s="11" t="s">
        <v>44</v>
      </c>
      <c r="D170" s="24" t="s">
        <v>45</v>
      </c>
      <c r="E170" s="24" t="s">
        <v>46</v>
      </c>
      <c r="F170" s="26" t="s">
        <v>66</v>
      </c>
      <c r="G170" s="24" t="s">
        <v>47</v>
      </c>
      <c r="H170" s="24" t="s">
        <v>58</v>
      </c>
      <c r="I170" s="24"/>
      <c r="J170" s="24" t="s">
        <v>57</v>
      </c>
      <c r="K170" s="24"/>
      <c r="L170" s="24"/>
      <c r="M170" s="24"/>
      <c r="N170" s="24"/>
      <c r="Q170" s="24"/>
      <c r="R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</row>
    <row r="171" spans="1:49" s="25" customFormat="1" hidden="1" x14ac:dyDescent="0.25">
      <c r="A171" s="24">
        <v>12185685</v>
      </c>
      <c r="B171" s="11" t="s">
        <v>44</v>
      </c>
      <c r="D171" s="24" t="s">
        <v>45</v>
      </c>
      <c r="E171" s="24" t="s">
        <v>46</v>
      </c>
      <c r="F171" s="26" t="s">
        <v>44</v>
      </c>
      <c r="G171" s="24" t="s">
        <v>47</v>
      </c>
      <c r="H171" s="24" t="s">
        <v>58</v>
      </c>
      <c r="I171" s="24"/>
      <c r="J171" s="24" t="s">
        <v>57</v>
      </c>
      <c r="K171" s="24"/>
      <c r="L171" s="24"/>
      <c r="M171" s="24"/>
      <c r="N171" s="24"/>
      <c r="Q171" s="24"/>
      <c r="R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</row>
    <row r="172" spans="1:49" s="25" customFormat="1" hidden="1" x14ac:dyDescent="0.25">
      <c r="A172" s="24">
        <v>13466923</v>
      </c>
      <c r="B172" s="11" t="s">
        <v>44</v>
      </c>
      <c r="D172" s="24" t="s">
        <v>52</v>
      </c>
      <c r="E172" s="24" t="s">
        <v>46</v>
      </c>
      <c r="F172" s="26" t="s">
        <v>44</v>
      </c>
      <c r="G172" s="24" t="s">
        <v>47</v>
      </c>
      <c r="H172" s="24" t="s">
        <v>58</v>
      </c>
      <c r="I172" s="24"/>
      <c r="J172" s="24" t="s">
        <v>57</v>
      </c>
      <c r="K172" s="24"/>
      <c r="L172" s="24"/>
      <c r="M172" s="24"/>
      <c r="N172" s="24"/>
      <c r="Q172" s="24"/>
      <c r="R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</row>
    <row r="173" spans="1:49" s="25" customFormat="1" hidden="1" x14ac:dyDescent="0.25">
      <c r="A173" s="24">
        <v>13942554</v>
      </c>
      <c r="B173" s="11" t="s">
        <v>44</v>
      </c>
      <c r="D173" s="24" t="s">
        <v>45</v>
      </c>
      <c r="E173" s="24" t="s">
        <v>46</v>
      </c>
      <c r="F173" s="26" t="s">
        <v>44</v>
      </c>
      <c r="G173" s="24" t="s">
        <v>47</v>
      </c>
      <c r="H173" s="24" t="s">
        <v>58</v>
      </c>
      <c r="I173" s="24"/>
      <c r="J173" s="24" t="s">
        <v>57</v>
      </c>
      <c r="K173" s="24"/>
      <c r="L173" s="24"/>
      <c r="M173" s="24"/>
      <c r="N173" s="24"/>
      <c r="Q173" s="24"/>
      <c r="R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</row>
    <row r="174" spans="1:49" s="25" customFormat="1" hidden="1" x14ac:dyDescent="0.25">
      <c r="A174" s="24">
        <v>13237971</v>
      </c>
      <c r="B174" s="11" t="s">
        <v>44</v>
      </c>
      <c r="D174" s="24" t="s">
        <v>45</v>
      </c>
      <c r="E174" s="24" t="s">
        <v>46</v>
      </c>
      <c r="F174" s="26" t="s">
        <v>44</v>
      </c>
      <c r="G174" s="24" t="s">
        <v>47</v>
      </c>
      <c r="H174" s="24" t="s">
        <v>58</v>
      </c>
      <c r="I174" s="24"/>
      <c r="J174" s="24" t="s">
        <v>57</v>
      </c>
      <c r="K174" s="24"/>
      <c r="L174" s="24"/>
      <c r="M174" s="24"/>
      <c r="N174" s="24"/>
      <c r="Q174" s="24"/>
      <c r="R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</row>
    <row r="175" spans="1:49" s="25" customFormat="1" hidden="1" x14ac:dyDescent="0.25">
      <c r="A175" s="24">
        <v>12389678</v>
      </c>
      <c r="B175" s="11" t="s">
        <v>44</v>
      </c>
      <c r="D175" s="24" t="s">
        <v>45</v>
      </c>
      <c r="E175" s="24" t="s">
        <v>46</v>
      </c>
      <c r="F175" s="26" t="s">
        <v>44</v>
      </c>
      <c r="G175" s="24" t="s">
        <v>47</v>
      </c>
      <c r="H175" s="24" t="s">
        <v>58</v>
      </c>
      <c r="I175" s="24"/>
      <c r="J175" s="24" t="s">
        <v>57</v>
      </c>
      <c r="K175" s="24"/>
      <c r="L175" s="24"/>
      <c r="M175" s="24"/>
      <c r="N175" s="24"/>
      <c r="Q175" s="24"/>
      <c r="R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</row>
    <row r="176" spans="1:49" s="25" customFormat="1" hidden="1" x14ac:dyDescent="0.25">
      <c r="A176" s="24">
        <v>13220515</v>
      </c>
      <c r="B176" s="11" t="s">
        <v>44</v>
      </c>
      <c r="D176" s="24" t="s">
        <v>45</v>
      </c>
      <c r="E176" s="24" t="s">
        <v>46</v>
      </c>
      <c r="F176" s="26" t="s">
        <v>57</v>
      </c>
      <c r="G176" s="24" t="s">
        <v>47</v>
      </c>
      <c r="H176" s="24" t="s">
        <v>58</v>
      </c>
      <c r="I176" s="24"/>
      <c r="J176" s="24" t="s">
        <v>57</v>
      </c>
      <c r="K176" s="24"/>
      <c r="L176" s="24"/>
      <c r="M176" s="24"/>
      <c r="N176" s="24"/>
      <c r="Q176" s="24"/>
      <c r="R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</row>
    <row r="177" spans="1:49" s="25" customFormat="1" hidden="1" x14ac:dyDescent="0.25">
      <c r="A177" s="24">
        <v>14109228</v>
      </c>
      <c r="B177" s="11" t="s">
        <v>44</v>
      </c>
      <c r="D177" s="24" t="s">
        <v>45</v>
      </c>
      <c r="E177" s="24" t="s">
        <v>46</v>
      </c>
      <c r="F177" s="26" t="s">
        <v>44</v>
      </c>
      <c r="G177" s="24" t="s">
        <v>47</v>
      </c>
      <c r="H177" s="24" t="s">
        <v>58</v>
      </c>
      <c r="I177" s="24"/>
      <c r="J177" s="24" t="s">
        <v>57</v>
      </c>
      <c r="K177" s="24"/>
      <c r="L177" s="24"/>
      <c r="M177" s="24"/>
      <c r="N177" s="24"/>
      <c r="Q177" s="24"/>
      <c r="R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</row>
    <row r="178" spans="1:49" s="25" customFormat="1" hidden="1" x14ac:dyDescent="0.25">
      <c r="A178" s="24">
        <v>12622249</v>
      </c>
      <c r="B178" s="11" t="s">
        <v>44</v>
      </c>
      <c r="D178" s="24" t="s">
        <v>45</v>
      </c>
      <c r="E178" s="24" t="s">
        <v>46</v>
      </c>
      <c r="F178" s="26" t="s">
        <v>44</v>
      </c>
      <c r="G178" s="24" t="s">
        <v>47</v>
      </c>
      <c r="H178" s="24" t="s">
        <v>58</v>
      </c>
      <c r="I178" s="24"/>
      <c r="J178" s="24" t="s">
        <v>57</v>
      </c>
      <c r="K178" s="24"/>
      <c r="L178" s="24"/>
      <c r="M178" s="24"/>
      <c r="N178" s="24"/>
      <c r="Q178" s="24"/>
      <c r="R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</row>
    <row r="179" spans="1:49" s="25" customFormat="1" hidden="1" x14ac:dyDescent="0.25">
      <c r="A179" s="24">
        <v>13081907</v>
      </c>
      <c r="B179" s="11" t="s">
        <v>44</v>
      </c>
      <c r="D179" s="24" t="s">
        <v>45</v>
      </c>
      <c r="E179" s="24" t="s">
        <v>46</v>
      </c>
      <c r="F179" s="26" t="s">
        <v>44</v>
      </c>
      <c r="G179" s="24" t="s">
        <v>47</v>
      </c>
      <c r="H179" s="24" t="s">
        <v>58</v>
      </c>
      <c r="I179" s="24"/>
      <c r="J179" s="24" t="s">
        <v>57</v>
      </c>
      <c r="K179" s="24"/>
      <c r="L179" s="24"/>
      <c r="M179" s="24"/>
      <c r="N179" s="24"/>
      <c r="Q179" s="24"/>
      <c r="R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</row>
    <row r="180" spans="1:49" s="25" customFormat="1" hidden="1" x14ac:dyDescent="0.25">
      <c r="A180" s="24">
        <v>13578278</v>
      </c>
      <c r="B180" s="11" t="s">
        <v>44</v>
      </c>
      <c r="D180" s="24" t="s">
        <v>45</v>
      </c>
      <c r="E180" s="24" t="s">
        <v>46</v>
      </c>
      <c r="F180" s="26" t="s">
        <v>44</v>
      </c>
      <c r="G180" s="24" t="s">
        <v>47</v>
      </c>
      <c r="H180" s="24" t="s">
        <v>58</v>
      </c>
      <c r="I180" s="24"/>
      <c r="J180" s="24" t="s">
        <v>57</v>
      </c>
      <c r="K180" s="24"/>
      <c r="L180" s="24"/>
      <c r="M180" s="24"/>
      <c r="N180" s="24"/>
      <c r="Q180" s="24"/>
      <c r="R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</row>
    <row r="181" spans="1:49" s="25" customFormat="1" hidden="1" x14ac:dyDescent="0.25">
      <c r="A181" s="24">
        <v>12772508</v>
      </c>
      <c r="B181" s="11" t="s">
        <v>44</v>
      </c>
      <c r="D181" s="24" t="s">
        <v>45</v>
      </c>
      <c r="E181" s="24" t="s">
        <v>46</v>
      </c>
      <c r="F181" s="26" t="s">
        <v>44</v>
      </c>
      <c r="G181" s="24" t="s">
        <v>47</v>
      </c>
      <c r="H181" s="24" t="s">
        <v>58</v>
      </c>
      <c r="I181" s="24"/>
      <c r="J181" s="24" t="s">
        <v>57</v>
      </c>
      <c r="K181" s="24"/>
      <c r="L181" s="24"/>
      <c r="M181" s="24"/>
      <c r="N181" s="24"/>
      <c r="Q181" s="24"/>
      <c r="R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</row>
    <row r="182" spans="1:49" s="25" customFormat="1" hidden="1" x14ac:dyDescent="0.25">
      <c r="A182" s="24">
        <v>13513979</v>
      </c>
      <c r="B182" s="11" t="s">
        <v>44</v>
      </c>
      <c r="D182" s="24" t="s">
        <v>45</v>
      </c>
      <c r="E182" s="24" t="s">
        <v>65</v>
      </c>
      <c r="F182" s="26" t="s">
        <v>44</v>
      </c>
      <c r="G182" s="24" t="s">
        <v>47</v>
      </c>
      <c r="H182" s="24" t="s">
        <v>58</v>
      </c>
      <c r="I182" s="24"/>
      <c r="J182" s="24" t="s">
        <v>57</v>
      </c>
      <c r="K182" s="24"/>
      <c r="L182" s="24"/>
      <c r="M182" s="24"/>
      <c r="N182" s="24"/>
      <c r="Q182" s="24"/>
      <c r="R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</row>
    <row r="183" spans="1:49" s="25" customFormat="1" hidden="1" x14ac:dyDescent="0.25">
      <c r="A183" s="24">
        <v>12244464</v>
      </c>
      <c r="B183" s="11" t="s">
        <v>44</v>
      </c>
      <c r="D183" s="24" t="s">
        <v>45</v>
      </c>
      <c r="E183" s="24" t="s">
        <v>46</v>
      </c>
      <c r="F183" s="26" t="s">
        <v>44</v>
      </c>
      <c r="G183" s="24" t="s">
        <v>47</v>
      </c>
      <c r="H183" s="24" t="s">
        <v>58</v>
      </c>
      <c r="I183" s="24"/>
      <c r="J183" s="24" t="s">
        <v>57</v>
      </c>
      <c r="K183" s="24"/>
      <c r="L183" s="24"/>
      <c r="M183" s="24"/>
      <c r="N183" s="24"/>
      <c r="Q183" s="24"/>
      <c r="R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</row>
    <row r="184" spans="1:49" s="25" customFormat="1" hidden="1" x14ac:dyDescent="0.25">
      <c r="A184" s="24">
        <v>13817088</v>
      </c>
      <c r="B184" s="11" t="s">
        <v>44</v>
      </c>
      <c r="D184" s="24" t="s">
        <v>52</v>
      </c>
      <c r="E184" s="24" t="s">
        <v>46</v>
      </c>
      <c r="F184" s="26" t="s">
        <v>44</v>
      </c>
      <c r="G184" s="24" t="s">
        <v>47</v>
      </c>
      <c r="H184" s="24" t="s">
        <v>58</v>
      </c>
      <c r="I184" s="24"/>
      <c r="J184" s="24" t="s">
        <v>57</v>
      </c>
      <c r="K184" s="24"/>
      <c r="L184" s="24"/>
      <c r="M184" s="24"/>
      <c r="N184" s="24"/>
      <c r="Q184" s="24"/>
      <c r="R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</row>
    <row r="185" spans="1:49" s="25" customFormat="1" hidden="1" x14ac:dyDescent="0.25">
      <c r="A185" s="24">
        <v>12647636</v>
      </c>
      <c r="B185" s="11" t="s">
        <v>44</v>
      </c>
      <c r="D185" s="24" t="s">
        <v>52</v>
      </c>
      <c r="E185" s="24" t="s">
        <v>46</v>
      </c>
      <c r="F185" s="26" t="s">
        <v>44</v>
      </c>
      <c r="G185" s="24" t="s">
        <v>47</v>
      </c>
      <c r="H185" s="24" t="s">
        <v>58</v>
      </c>
      <c r="I185" s="24"/>
      <c r="J185" s="24" t="s">
        <v>57</v>
      </c>
      <c r="K185" s="24"/>
      <c r="L185" s="24"/>
      <c r="M185" s="24"/>
      <c r="N185" s="24"/>
      <c r="Q185" s="24"/>
      <c r="R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</row>
    <row r="186" spans="1:49" s="25" customFormat="1" hidden="1" x14ac:dyDescent="0.25">
      <c r="A186" s="24">
        <v>13700494</v>
      </c>
      <c r="B186" s="11" t="s">
        <v>44</v>
      </c>
      <c r="D186" s="24" t="s">
        <v>45</v>
      </c>
      <c r="E186" s="24" t="s">
        <v>46</v>
      </c>
      <c r="F186" s="26" t="s">
        <v>44</v>
      </c>
      <c r="G186" s="24" t="s">
        <v>47</v>
      </c>
      <c r="H186" s="24" t="s">
        <v>58</v>
      </c>
      <c r="I186" s="24"/>
      <c r="J186" s="24" t="s">
        <v>57</v>
      </c>
      <c r="K186" s="24"/>
      <c r="L186" s="24"/>
      <c r="M186" s="24"/>
      <c r="N186" s="24"/>
      <c r="Q186" s="24"/>
      <c r="R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</row>
    <row r="187" spans="1:49" s="25" customFormat="1" hidden="1" x14ac:dyDescent="0.25">
      <c r="A187" s="24">
        <v>13573609</v>
      </c>
      <c r="B187" s="11" t="s">
        <v>44</v>
      </c>
      <c r="D187" s="24" t="s">
        <v>45</v>
      </c>
      <c r="E187" s="24" t="s">
        <v>46</v>
      </c>
      <c r="F187" s="26" t="s">
        <v>44</v>
      </c>
      <c r="G187" s="24" t="s">
        <v>47</v>
      </c>
      <c r="H187" s="24" t="s">
        <v>58</v>
      </c>
      <c r="I187" s="24"/>
      <c r="J187" s="24" t="s">
        <v>57</v>
      </c>
      <c r="K187" s="24"/>
      <c r="L187" s="24"/>
      <c r="M187" s="24"/>
      <c r="N187" s="24"/>
      <c r="Q187" s="24"/>
      <c r="R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</row>
    <row r="188" spans="1:49" s="25" customFormat="1" hidden="1" x14ac:dyDescent="0.25">
      <c r="A188" s="24">
        <v>12367658</v>
      </c>
      <c r="B188" s="11" t="s">
        <v>44</v>
      </c>
      <c r="D188" s="24" t="s">
        <v>45</v>
      </c>
      <c r="E188" s="24" t="s">
        <v>46</v>
      </c>
      <c r="F188" s="26" t="s">
        <v>44</v>
      </c>
      <c r="G188" s="24" t="s">
        <v>47</v>
      </c>
      <c r="H188" s="24" t="s">
        <v>58</v>
      </c>
      <c r="I188" s="24"/>
      <c r="J188" s="24" t="s">
        <v>57</v>
      </c>
      <c r="K188" s="24"/>
      <c r="L188" s="24"/>
      <c r="M188" s="24"/>
      <c r="N188" s="24"/>
      <c r="Q188" s="24"/>
      <c r="R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s="25" customFormat="1" hidden="1" x14ac:dyDescent="0.25">
      <c r="A189" s="31">
        <v>13787953</v>
      </c>
      <c r="B189" s="11" t="s">
        <v>44</v>
      </c>
      <c r="D189" s="31" t="s">
        <v>45</v>
      </c>
      <c r="E189" s="31" t="s">
        <v>46</v>
      </c>
      <c r="F189" s="32" t="s">
        <v>44</v>
      </c>
      <c r="G189" s="31" t="s">
        <v>47</v>
      </c>
      <c r="H189" s="31" t="s">
        <v>58</v>
      </c>
      <c r="I189" s="31"/>
      <c r="J189" s="24" t="s">
        <v>57</v>
      </c>
      <c r="K189" s="31"/>
      <c r="L189" s="31"/>
      <c r="M189" s="31"/>
      <c r="N189" s="31"/>
      <c r="Q189" s="31"/>
      <c r="R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</row>
    <row r="190" spans="1:49" s="25" customFormat="1" hidden="1" x14ac:dyDescent="0.25">
      <c r="A190" s="31">
        <v>12638575</v>
      </c>
      <c r="B190" s="11" t="s">
        <v>44</v>
      </c>
      <c r="D190" s="31" t="s">
        <v>45</v>
      </c>
      <c r="E190" s="31" t="s">
        <v>46</v>
      </c>
      <c r="F190" s="32" t="s">
        <v>44</v>
      </c>
      <c r="G190" s="31" t="s">
        <v>47</v>
      </c>
      <c r="H190" s="31" t="s">
        <v>58</v>
      </c>
      <c r="I190" s="31"/>
      <c r="J190" s="24" t="s">
        <v>57</v>
      </c>
      <c r="K190" s="31"/>
      <c r="L190" s="31"/>
      <c r="M190" s="31"/>
      <c r="N190" s="31"/>
      <c r="Q190" s="31"/>
      <c r="R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</row>
    <row r="191" spans="1:49" s="25" customFormat="1" hidden="1" x14ac:dyDescent="0.25">
      <c r="A191" s="31">
        <v>13077678</v>
      </c>
      <c r="B191" s="11" t="s">
        <v>44</v>
      </c>
      <c r="D191" s="31" t="s">
        <v>56</v>
      </c>
      <c r="E191" s="31" t="s">
        <v>46</v>
      </c>
      <c r="F191" s="32" t="s">
        <v>44</v>
      </c>
      <c r="G191" s="31" t="s">
        <v>47</v>
      </c>
      <c r="H191" s="31" t="s">
        <v>58</v>
      </c>
      <c r="I191" s="31"/>
      <c r="J191" s="24" t="s">
        <v>57</v>
      </c>
      <c r="K191" s="31"/>
      <c r="L191" s="31"/>
      <c r="M191" s="31"/>
      <c r="N191" s="31"/>
      <c r="Q191" s="31"/>
      <c r="R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</row>
    <row r="192" spans="1:49" s="25" customFormat="1" hidden="1" x14ac:dyDescent="0.25">
      <c r="A192" s="31">
        <v>13816660</v>
      </c>
      <c r="B192" s="11" t="s">
        <v>44</v>
      </c>
      <c r="D192" s="31" t="s">
        <v>52</v>
      </c>
      <c r="E192" s="31" t="s">
        <v>46</v>
      </c>
      <c r="F192" s="32" t="s">
        <v>57</v>
      </c>
      <c r="G192" s="31" t="s">
        <v>47</v>
      </c>
      <c r="H192" s="31" t="s">
        <v>58</v>
      </c>
      <c r="I192" s="31"/>
      <c r="J192" s="24" t="s">
        <v>57</v>
      </c>
      <c r="K192" s="31"/>
      <c r="L192" s="31"/>
      <c r="M192" s="31"/>
      <c r="N192" s="31"/>
      <c r="Q192" s="31"/>
      <c r="R192" s="31"/>
      <c r="T192" s="31"/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</row>
    <row r="193" spans="1:48" s="25" customFormat="1" hidden="1" x14ac:dyDescent="0.25">
      <c r="A193" s="31">
        <v>13521106</v>
      </c>
      <c r="B193" s="11" t="s">
        <v>44</v>
      </c>
      <c r="D193" s="31" t="s">
        <v>45</v>
      </c>
      <c r="E193" s="31" t="s">
        <v>46</v>
      </c>
      <c r="F193" s="32" t="s">
        <v>44</v>
      </c>
      <c r="G193" s="31" t="s">
        <v>47</v>
      </c>
      <c r="H193" s="31" t="s">
        <v>58</v>
      </c>
      <c r="I193" s="31"/>
      <c r="J193" s="24" t="s">
        <v>57</v>
      </c>
      <c r="K193" s="31"/>
      <c r="L193" s="31"/>
      <c r="M193" s="31"/>
      <c r="N193" s="31"/>
      <c r="Q193" s="31"/>
      <c r="R193" s="31"/>
      <c r="T193" s="31"/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</row>
    <row r="194" spans="1:48" s="25" customFormat="1" hidden="1" x14ac:dyDescent="0.25">
      <c r="A194" s="33">
        <v>14240364</v>
      </c>
      <c r="B194" s="11" t="s">
        <v>44</v>
      </c>
      <c r="D194" s="33" t="s">
        <v>45</v>
      </c>
      <c r="E194" s="33" t="s">
        <v>62</v>
      </c>
      <c r="F194" s="32" t="s">
        <v>44</v>
      </c>
      <c r="G194" s="31" t="s">
        <v>47</v>
      </c>
      <c r="H194" s="31" t="s">
        <v>58</v>
      </c>
      <c r="I194" s="31"/>
      <c r="J194" s="24" t="s">
        <v>57</v>
      </c>
      <c r="K194" s="31"/>
      <c r="L194" s="31"/>
      <c r="M194" s="31"/>
      <c r="N194" s="31"/>
      <c r="Q194" s="31"/>
      <c r="R194" s="31"/>
      <c r="T194" s="31"/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</row>
    <row r="195" spans="1:48" s="25" customFormat="1" hidden="1" x14ac:dyDescent="0.25">
      <c r="A195" s="31">
        <v>14079880</v>
      </c>
      <c r="B195" s="11" t="s">
        <v>44</v>
      </c>
      <c r="D195" s="31" t="s">
        <v>45</v>
      </c>
      <c r="E195" s="31" t="s">
        <v>64</v>
      </c>
      <c r="F195" s="32" t="s">
        <v>44</v>
      </c>
      <c r="G195" s="31" t="s">
        <v>47</v>
      </c>
      <c r="H195" s="31" t="s">
        <v>58</v>
      </c>
      <c r="I195" s="31"/>
      <c r="J195" s="24" t="s">
        <v>57</v>
      </c>
      <c r="K195" s="31"/>
      <c r="L195" s="31"/>
      <c r="M195" s="31"/>
      <c r="N195" s="31"/>
      <c r="Q195" s="31"/>
      <c r="R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</row>
    <row r="196" spans="1:48" s="25" customFormat="1" hidden="1" x14ac:dyDescent="0.25">
      <c r="A196" s="31">
        <v>14031310</v>
      </c>
      <c r="B196" s="11" t="s">
        <v>44</v>
      </c>
      <c r="D196" s="31" t="s">
        <v>45</v>
      </c>
      <c r="E196" s="31" t="s">
        <v>46</v>
      </c>
      <c r="F196" s="32" t="s">
        <v>44</v>
      </c>
      <c r="G196" s="31" t="s">
        <v>47</v>
      </c>
      <c r="H196" s="31" t="s">
        <v>58</v>
      </c>
      <c r="I196" s="31"/>
      <c r="J196" s="24" t="s">
        <v>57</v>
      </c>
      <c r="K196" s="31"/>
      <c r="L196" s="31"/>
      <c r="M196" s="31"/>
      <c r="N196" s="31"/>
      <c r="Q196" s="31"/>
      <c r="R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</row>
    <row r="197" spans="1:48" s="25" customFormat="1" hidden="1" x14ac:dyDescent="0.25">
      <c r="A197" s="31">
        <v>13164713</v>
      </c>
      <c r="B197" s="11" t="s">
        <v>44</v>
      </c>
      <c r="D197" s="31" t="s">
        <v>45</v>
      </c>
      <c r="E197" s="31" t="s">
        <v>46</v>
      </c>
      <c r="F197" s="32" t="s">
        <v>44</v>
      </c>
      <c r="G197" s="31" t="s">
        <v>47</v>
      </c>
      <c r="H197" s="31" t="s">
        <v>58</v>
      </c>
      <c r="I197" s="31"/>
      <c r="J197" s="24" t="s">
        <v>57</v>
      </c>
      <c r="K197" s="31"/>
      <c r="L197" s="31"/>
      <c r="M197" s="31"/>
      <c r="N197" s="31"/>
      <c r="Q197" s="31"/>
      <c r="R197" s="31"/>
      <c r="T197" s="31"/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</row>
    <row r="198" spans="1:48" s="25" customFormat="1" hidden="1" x14ac:dyDescent="0.25">
      <c r="A198" s="31">
        <v>13070996</v>
      </c>
      <c r="B198" s="11" t="s">
        <v>44</v>
      </c>
      <c r="D198" s="31" t="s">
        <v>45</v>
      </c>
      <c r="E198" s="31" t="s">
        <v>46</v>
      </c>
      <c r="F198" s="32" t="s">
        <v>44</v>
      </c>
      <c r="G198" s="31" t="s">
        <v>47</v>
      </c>
      <c r="H198" s="31" t="s">
        <v>58</v>
      </c>
      <c r="I198" s="31"/>
      <c r="J198" s="24" t="s">
        <v>57</v>
      </c>
      <c r="K198" s="31"/>
      <c r="L198" s="31"/>
      <c r="M198" s="31"/>
      <c r="N198" s="31"/>
      <c r="Q198" s="31"/>
      <c r="R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</row>
    <row r="199" spans="1:48" s="25" customFormat="1" hidden="1" x14ac:dyDescent="0.25">
      <c r="A199" s="31">
        <v>12891189</v>
      </c>
      <c r="B199" s="11" t="s">
        <v>44</v>
      </c>
      <c r="D199" s="31" t="s">
        <v>45</v>
      </c>
      <c r="E199" s="31" t="s">
        <v>46</v>
      </c>
      <c r="F199" s="32" t="s">
        <v>44</v>
      </c>
      <c r="G199" s="31" t="s">
        <v>47</v>
      </c>
      <c r="H199" s="31" t="s">
        <v>58</v>
      </c>
      <c r="I199" s="31"/>
      <c r="J199" s="24" t="s">
        <v>57</v>
      </c>
      <c r="K199" s="31"/>
      <c r="L199" s="31"/>
      <c r="M199" s="31"/>
      <c r="N199" s="31"/>
      <c r="Q199" s="31"/>
      <c r="R199" s="31"/>
      <c r="T199" s="31"/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F199" s="31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1"/>
    </row>
    <row r="200" spans="1:48" s="25" customFormat="1" hidden="1" x14ac:dyDescent="0.25">
      <c r="A200" s="31">
        <v>13295639</v>
      </c>
      <c r="B200" s="11" t="s">
        <v>44</v>
      </c>
      <c r="D200" s="31" t="s">
        <v>52</v>
      </c>
      <c r="E200" s="31" t="s">
        <v>46</v>
      </c>
      <c r="F200" s="32" t="s">
        <v>44</v>
      </c>
      <c r="G200" s="31" t="s">
        <v>47</v>
      </c>
      <c r="H200" s="31" t="s">
        <v>58</v>
      </c>
      <c r="I200" s="31"/>
      <c r="J200" s="24" t="s">
        <v>57</v>
      </c>
      <c r="K200" s="31"/>
      <c r="L200" s="31"/>
      <c r="M200" s="31"/>
      <c r="N200" s="31"/>
      <c r="Q200" s="31"/>
      <c r="R200" s="31"/>
      <c r="T200" s="31"/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F200" s="31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1"/>
    </row>
    <row r="201" spans="1:48" s="25" customFormat="1" hidden="1" x14ac:dyDescent="0.25">
      <c r="A201" s="31">
        <v>12327573</v>
      </c>
      <c r="B201" s="11" t="s">
        <v>44</v>
      </c>
      <c r="D201" s="31" t="s">
        <v>45</v>
      </c>
      <c r="E201" s="31" t="s">
        <v>62</v>
      </c>
      <c r="F201" s="32" t="s">
        <v>44</v>
      </c>
      <c r="G201" s="31" t="s">
        <v>47</v>
      </c>
      <c r="H201" s="31" t="s">
        <v>58</v>
      </c>
      <c r="I201" s="31"/>
      <c r="J201" s="24" t="s">
        <v>57</v>
      </c>
      <c r="K201" s="31"/>
      <c r="L201" s="31"/>
      <c r="M201" s="31"/>
      <c r="N201" s="31"/>
      <c r="Q201" s="31"/>
      <c r="R201" s="31"/>
      <c r="T201" s="31"/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F201" s="31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1"/>
    </row>
    <row r="202" spans="1:48" s="25" customFormat="1" hidden="1" x14ac:dyDescent="0.25">
      <c r="A202" s="31">
        <v>13539960</v>
      </c>
      <c r="B202" s="11" t="s">
        <v>44</v>
      </c>
      <c r="D202" s="31" t="s">
        <v>45</v>
      </c>
      <c r="E202" s="31" t="s">
        <v>46</v>
      </c>
      <c r="F202" s="32" t="s">
        <v>44</v>
      </c>
      <c r="G202" s="31" t="s">
        <v>47</v>
      </c>
      <c r="H202" s="31" t="s">
        <v>58</v>
      </c>
      <c r="I202" s="31"/>
      <c r="J202" s="24" t="s">
        <v>57</v>
      </c>
      <c r="K202" s="31"/>
      <c r="L202" s="31"/>
      <c r="M202" s="31"/>
      <c r="N202" s="31"/>
      <c r="Q202" s="31"/>
      <c r="R202" s="31"/>
      <c r="T202" s="31"/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</row>
    <row r="203" spans="1:48" s="25" customFormat="1" hidden="1" x14ac:dyDescent="0.25">
      <c r="A203" s="34">
        <v>12457066</v>
      </c>
      <c r="B203" s="11" t="s">
        <v>44</v>
      </c>
      <c r="D203" s="34" t="s">
        <v>45</v>
      </c>
      <c r="E203" s="34" t="s">
        <v>46</v>
      </c>
      <c r="F203" s="35" t="s">
        <v>44</v>
      </c>
      <c r="G203" s="34" t="s">
        <v>47</v>
      </c>
      <c r="H203" s="34" t="s">
        <v>58</v>
      </c>
      <c r="I203" s="34"/>
      <c r="J203" s="36" t="s">
        <v>57</v>
      </c>
      <c r="K203" s="34"/>
      <c r="L203" s="34"/>
      <c r="M203" s="34"/>
      <c r="N203" s="34"/>
      <c r="Q203" s="34"/>
      <c r="R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F203" s="34"/>
      <c r="AG203" s="34"/>
      <c r="AH203" s="34"/>
      <c r="AI203" s="34"/>
      <c r="AJ203" s="34"/>
      <c r="AK203" s="34"/>
      <c r="AL203" s="34"/>
      <c r="AM203" s="34"/>
      <c r="AN203" s="34"/>
      <c r="AO203" s="34"/>
      <c r="AP203" s="34"/>
      <c r="AQ203" s="34"/>
      <c r="AR203" s="34"/>
      <c r="AS203" s="34"/>
      <c r="AT203" s="34"/>
      <c r="AU203" s="34"/>
      <c r="AV203" s="34"/>
    </row>
  </sheetData>
  <sheetProtection algorithmName="SHA-512" hashValue="Keuw2m5vOTyVVoGqA1deHcN5QKVC9Hwa16c4fnPFEc7pfcoNWd4Zqw7W4uQp83VsxoBL1sS27QIHcSgS+z1uMQ==" saltValue="UzjT6cnVeussDNuJH4yngA==" spinCount="100000" sheet="1" objects="1" scenarios="1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6CFB0C6333C54382A2A071EE3625D6" ma:contentTypeVersion="12" ma:contentTypeDescription="Create a new document." ma:contentTypeScope="" ma:versionID="749717ee32593a9fba5ee89cf2b47e5c">
  <xsd:schema xmlns:xsd="http://www.w3.org/2001/XMLSchema" xmlns:xs="http://www.w3.org/2001/XMLSchema" xmlns:p="http://schemas.microsoft.com/office/2006/metadata/properties" xmlns:ns2="99875f6b-4cfa-4c8e-abba-2f9252e01e3b" xmlns:ns3="21a6d8f7-6caf-4bf4-9873-eee60d7ca8da" targetNamespace="http://schemas.microsoft.com/office/2006/metadata/properties" ma:root="true" ma:fieldsID="751eac40c6199a93f6ea7e834e9acae9" ns2:_="" ns3:_="">
    <xsd:import namespace="99875f6b-4cfa-4c8e-abba-2f9252e01e3b"/>
    <xsd:import namespace="21a6d8f7-6caf-4bf4-9873-eee60d7ca8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875f6b-4cfa-4c8e-abba-2f9252e01e3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1" nillable="true" ma:displayName="Taxonomy Catch All Column" ma:hidden="true" ma:list="{5ed45e04-d550-4352-b920-a5fd356de704}" ma:internalName="TaxCatchAll" ma:showField="CatchAllData" ma:web="99875f6b-4cfa-4c8e-abba-2f9252e01e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6d8f7-6caf-4bf4-9873-eee60d7ca8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0dbd0de-84b2-4d1e-be11-00548c6bc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1a6d8f7-6caf-4bf4-9873-eee60d7ca8da">
      <Terms xmlns="http://schemas.microsoft.com/office/infopath/2007/PartnerControls"/>
    </lcf76f155ced4ddcb4097134ff3c332f>
    <TaxCatchAll xmlns="99875f6b-4cfa-4c8e-abba-2f9252e01e3b" xsi:nil="true"/>
    <_dlc_DocId xmlns="99875f6b-4cfa-4c8e-abba-2f9252e01e3b">XJCEMQSUCJZC-1941765333-81999</_dlc_DocId>
    <_dlc_DocIdUrl xmlns="99875f6b-4cfa-4c8e-abba-2f9252e01e3b">
      <Url>https://cityoflawrence.sharepoint.com/sites/PublicWorksDocuments/_layouts/15/DocIdRedir.aspx?ID=XJCEMQSUCJZC-1941765333-81999</Url>
      <Description>XJCEMQSUCJZC-1941765333-81999</Description>
    </_dlc_DocIdUrl>
  </documentManagement>
</p:properties>
</file>

<file path=customXml/itemProps1.xml><?xml version="1.0" encoding="utf-8"?>
<ds:datastoreItem xmlns:ds="http://schemas.openxmlformats.org/officeDocument/2006/customXml" ds:itemID="{64A86D0C-01F3-4377-9826-6A27A9F00B3D}"/>
</file>

<file path=customXml/itemProps2.xml><?xml version="1.0" encoding="utf-8"?>
<ds:datastoreItem xmlns:ds="http://schemas.openxmlformats.org/officeDocument/2006/customXml" ds:itemID="{AA1D52A4-562A-4FA3-ADD0-9A9561E357DD}"/>
</file>

<file path=customXml/itemProps3.xml><?xml version="1.0" encoding="utf-8"?>
<ds:datastoreItem xmlns:ds="http://schemas.openxmlformats.org/officeDocument/2006/customXml" ds:itemID="{68EB3428-CB76-45E4-AB84-90AC99389DC8}"/>
</file>

<file path=customXml/itemProps4.xml><?xml version="1.0" encoding="utf-8"?>
<ds:datastoreItem xmlns:ds="http://schemas.openxmlformats.org/officeDocument/2006/customXml" ds:itemID="{A1E91C79-2F64-4159-A900-61EFC117E0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BOW Final 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Evans, Scott</dc:creator>
  <cp:lastModifiedBy>Evans, Scott</cp:lastModifiedBy>
  <dcterms:created xsi:type="dcterms:W3CDTF">2025-01-17T20:37:08Z</dcterms:created>
  <dcterms:modified xsi:type="dcterms:W3CDTF">2025-01-17T20:40:23Z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0x010100DD6CFB0C6333C54382A2A071EE3625D6</vt:lpwstr>
  </property>
  <property fmtid="{D5CDD505-2E9C-101B-9397-08002B2CF9AE}" pid="3" name="_dlc_DocIdItemGuid">
    <vt:lpwstr>10825905-3208-45c6-a1f0-1fb6c962b30d</vt:lpwstr>
  </property>
</Properties>
</file>